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0"/>
  <workbookPr/>
  <mc:AlternateContent xmlns:mc="http://schemas.openxmlformats.org/markup-compatibility/2006">
    <mc:Choice Requires="x15">
      <x15ac:absPath xmlns:x15ac="http://schemas.microsoft.com/office/spreadsheetml/2010/11/ac" url="https://citb-my.sharepoint.com/personal/tristan_cullen_citb_co_uk/Documents/S&amp;M Fund/Current forms/"/>
    </mc:Choice>
  </mc:AlternateContent>
  <xr:revisionPtr revIDLastSave="0" documentId="8_{D026CD12-F31A-4D34-BE67-36F3816DDF40}" xr6:coauthVersionLast="47" xr6:coauthVersionMax="47" xr10:uidLastSave="{00000000-0000-0000-0000-000000000000}"/>
  <workbookProtection workbookAlgorithmName="SHA-512" workbookHashValue="XetILS+g/BpLw2fbJQWrQ/7p4bV/hmeeF0ZXACkvQHUhUM1xiHIavm/4Llgy2n0YzFM/21AB/8050jrdeiTMiQ==" workbookSaltValue="v59CliazZXV7Q2Dxhn/Ieg==" workbookSpinCount="100000" lockStructure="1"/>
  <bookViews>
    <workbookView xWindow="-120" yWindow="-120" windowWidth="29040" windowHeight="15840" tabRatio="701"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List" sheetId="6" state="hidden" r:id="rId7"/>
    <sheet name="Workflow, MI &amp; Dashboards" sheetId="4" state="hidden" r:id="rId8"/>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5" l="1"/>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12" i="5"/>
  <c r="L13" i="5" l="1"/>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L64" i="5"/>
  <c r="M64" i="5" s="1"/>
  <c r="L65" i="5"/>
  <c r="M65" i="5" s="1"/>
  <c r="L66" i="5"/>
  <c r="M66" i="5" s="1"/>
  <c r="L67" i="5"/>
  <c r="M67" i="5" s="1"/>
  <c r="L68" i="5"/>
  <c r="M68" i="5" s="1"/>
  <c r="L69" i="5"/>
  <c r="M69" i="5" s="1"/>
  <c r="L70" i="5"/>
  <c r="M70" i="5" s="1"/>
  <c r="L71" i="5"/>
  <c r="M71" i="5" s="1"/>
  <c r="L72" i="5"/>
  <c r="M72" i="5" s="1"/>
  <c r="L73" i="5"/>
  <c r="M73" i="5" s="1"/>
  <c r="L74" i="5"/>
  <c r="M74" i="5" s="1"/>
  <c r="L75" i="5"/>
  <c r="M75" i="5" s="1"/>
  <c r="L76" i="5"/>
  <c r="M76" i="5" s="1"/>
  <c r="L77" i="5"/>
  <c r="M77" i="5" s="1"/>
  <c r="L78" i="5"/>
  <c r="M78" i="5" s="1"/>
  <c r="L79" i="5"/>
  <c r="M79" i="5" s="1"/>
  <c r="L80" i="5"/>
  <c r="M80" i="5" s="1"/>
  <c r="L81" i="5"/>
  <c r="M81" i="5" s="1"/>
  <c r="L82" i="5"/>
  <c r="M82" i="5" s="1"/>
  <c r="L83" i="5"/>
  <c r="M83" i="5" s="1"/>
  <c r="L84" i="5"/>
  <c r="M84" i="5" s="1"/>
  <c r="L85" i="5"/>
  <c r="M85" i="5" s="1"/>
  <c r="L86" i="5"/>
  <c r="M86" i="5" s="1"/>
  <c r="L87" i="5"/>
  <c r="M87" i="5" s="1"/>
  <c r="L88" i="5"/>
  <c r="M88" i="5" s="1"/>
  <c r="L89" i="5"/>
  <c r="M89" i="5" s="1"/>
  <c r="L90" i="5"/>
  <c r="M90" i="5" s="1"/>
  <c r="L91" i="5"/>
  <c r="M91" i="5" s="1"/>
  <c r="L92" i="5"/>
  <c r="M92" i="5" s="1"/>
  <c r="L93" i="5"/>
  <c r="M93" i="5" s="1"/>
  <c r="L94" i="5"/>
  <c r="M94" i="5" s="1"/>
  <c r="L95" i="5"/>
  <c r="M95" i="5" s="1"/>
  <c r="L96" i="5"/>
  <c r="M96" i="5" s="1"/>
  <c r="L97" i="5"/>
  <c r="M97" i="5" s="1"/>
  <c r="L98" i="5"/>
  <c r="M98" i="5" s="1"/>
  <c r="L99" i="5"/>
  <c r="M99" i="5" s="1"/>
  <c r="L100" i="5"/>
  <c r="M100" i="5" s="1"/>
  <c r="L101" i="5"/>
  <c r="M101" i="5" s="1"/>
  <c r="L102" i="5"/>
  <c r="M102" i="5" s="1"/>
  <c r="L103" i="5"/>
  <c r="M103" i="5" s="1"/>
  <c r="L104" i="5"/>
  <c r="M104" i="5" s="1"/>
  <c r="L105" i="5"/>
  <c r="M105" i="5" s="1"/>
  <c r="L106" i="5"/>
  <c r="M106" i="5" s="1"/>
  <c r="L107" i="5"/>
  <c r="M107" i="5" s="1"/>
  <c r="L108" i="5"/>
  <c r="M108" i="5" s="1"/>
  <c r="L109" i="5"/>
  <c r="M109" i="5" s="1"/>
  <c r="L110" i="5"/>
  <c r="M110" i="5" s="1"/>
  <c r="L111" i="5"/>
  <c r="M111" i="5" s="1"/>
  <c r="L112" i="5"/>
  <c r="M112" i="5" s="1"/>
  <c r="L113" i="5"/>
  <c r="M113" i="5" s="1"/>
  <c r="L114" i="5"/>
  <c r="M114" i="5" s="1"/>
  <c r="L115" i="5"/>
  <c r="M115" i="5" s="1"/>
  <c r="L116" i="5"/>
  <c r="M116" i="5" s="1"/>
  <c r="L117" i="5"/>
  <c r="M117" i="5" s="1"/>
  <c r="L118" i="5"/>
  <c r="M118" i="5" s="1"/>
  <c r="L119" i="5"/>
  <c r="M119" i="5" s="1"/>
  <c r="L120" i="5"/>
  <c r="M120" i="5" s="1"/>
  <c r="L121" i="5"/>
  <c r="M121" i="5" s="1"/>
  <c r="L122" i="5"/>
  <c r="M122" i="5" s="1"/>
  <c r="L123" i="5"/>
  <c r="M123" i="5" s="1"/>
  <c r="L124" i="5"/>
  <c r="M124" i="5" s="1"/>
  <c r="L125" i="5"/>
  <c r="M125" i="5" s="1"/>
  <c r="L126" i="5"/>
  <c r="M126" i="5" s="1"/>
  <c r="L127" i="5"/>
  <c r="M127" i="5" s="1"/>
  <c r="L128" i="5"/>
  <c r="M128" i="5" s="1"/>
  <c r="L129" i="5"/>
  <c r="M129" i="5" s="1"/>
  <c r="L130" i="5"/>
  <c r="M130" i="5" s="1"/>
  <c r="L131" i="5"/>
  <c r="M131" i="5" s="1"/>
  <c r="L132" i="5"/>
  <c r="M132" i="5" s="1"/>
  <c r="L133" i="5"/>
  <c r="M133" i="5" s="1"/>
  <c r="L134" i="5"/>
  <c r="M134" i="5" s="1"/>
  <c r="L135" i="5"/>
  <c r="M135" i="5" s="1"/>
  <c r="L136" i="5"/>
  <c r="M136" i="5" s="1"/>
  <c r="L137" i="5"/>
  <c r="M137" i="5" s="1"/>
  <c r="L138" i="5"/>
  <c r="M138" i="5" s="1"/>
  <c r="L139" i="5"/>
  <c r="M139" i="5" s="1"/>
  <c r="L140" i="5"/>
  <c r="M140" i="5" s="1"/>
  <c r="L141" i="5"/>
  <c r="M141" i="5" s="1"/>
  <c r="L142" i="5"/>
  <c r="M142" i="5" s="1"/>
  <c r="L143" i="5"/>
  <c r="M143" i="5" s="1"/>
  <c r="L144" i="5"/>
  <c r="M144" i="5" s="1"/>
  <c r="L145" i="5"/>
  <c r="M145" i="5" s="1"/>
  <c r="L146" i="5"/>
  <c r="M146" i="5" s="1"/>
  <c r="L147" i="5"/>
  <c r="M147" i="5" s="1"/>
  <c r="L148" i="5"/>
  <c r="M148" i="5" s="1"/>
  <c r="L149" i="5"/>
  <c r="M149" i="5" s="1"/>
  <c r="L150" i="5"/>
  <c r="M150" i="5" s="1"/>
  <c r="L151" i="5"/>
  <c r="M151" i="5" s="1"/>
  <c r="L152" i="5"/>
  <c r="M152" i="5" s="1"/>
  <c r="L153" i="5"/>
  <c r="M153" i="5" s="1"/>
  <c r="L154" i="5"/>
  <c r="M154" i="5" s="1"/>
  <c r="L155" i="5"/>
  <c r="M155" i="5" s="1"/>
  <c r="L156" i="5"/>
  <c r="M156" i="5" s="1"/>
  <c r="L157" i="5"/>
  <c r="M157" i="5" s="1"/>
  <c r="L158" i="5"/>
  <c r="M158" i="5" s="1"/>
  <c r="L159" i="5"/>
  <c r="M159" i="5" s="1"/>
  <c r="L160" i="5"/>
  <c r="M160" i="5" s="1"/>
  <c r="L161" i="5"/>
  <c r="M161" i="5" s="1"/>
  <c r="L162" i="5"/>
  <c r="M162" i="5" s="1"/>
  <c r="L163" i="5"/>
  <c r="M163" i="5" s="1"/>
  <c r="L164" i="5"/>
  <c r="M164" i="5" s="1"/>
  <c r="L165" i="5"/>
  <c r="M165" i="5" s="1"/>
  <c r="L166" i="5"/>
  <c r="M166" i="5" s="1"/>
  <c r="L167" i="5"/>
  <c r="M167" i="5" s="1"/>
  <c r="L168" i="5"/>
  <c r="M168" i="5" s="1"/>
  <c r="L169" i="5"/>
  <c r="M169" i="5" s="1"/>
  <c r="L170" i="5"/>
  <c r="M170" i="5" s="1"/>
  <c r="L171" i="5"/>
  <c r="M171" i="5" s="1"/>
  <c r="L172" i="5"/>
  <c r="M172" i="5" s="1"/>
  <c r="L173" i="5"/>
  <c r="M173" i="5" s="1"/>
  <c r="L174" i="5"/>
  <c r="M174" i="5" s="1"/>
  <c r="L175" i="5"/>
  <c r="M175" i="5" s="1"/>
  <c r="L176" i="5"/>
  <c r="M176" i="5" s="1"/>
  <c r="L177" i="5"/>
  <c r="M177" i="5" s="1"/>
  <c r="L178" i="5"/>
  <c r="M178" i="5" s="1"/>
  <c r="L179" i="5"/>
  <c r="M179" i="5" s="1"/>
  <c r="L180" i="5"/>
  <c r="M180" i="5" s="1"/>
  <c r="L181" i="5"/>
  <c r="M181" i="5" s="1"/>
  <c r="L182" i="5"/>
  <c r="M182" i="5" s="1"/>
  <c r="L183" i="5"/>
  <c r="M183" i="5" s="1"/>
  <c r="L184" i="5"/>
  <c r="M184" i="5" s="1"/>
  <c r="L185" i="5"/>
  <c r="M185" i="5" s="1"/>
  <c r="L186" i="5"/>
  <c r="M186" i="5" s="1"/>
  <c r="L187" i="5"/>
  <c r="M187" i="5" s="1"/>
  <c r="L188" i="5"/>
  <c r="M188" i="5" s="1"/>
  <c r="L189" i="5"/>
  <c r="M189" i="5" s="1"/>
  <c r="L190" i="5"/>
  <c r="M190" i="5" s="1"/>
  <c r="L191" i="5"/>
  <c r="M191" i="5" s="1"/>
  <c r="L192" i="5"/>
  <c r="M192" i="5" s="1"/>
  <c r="L193" i="5"/>
  <c r="M193" i="5" s="1"/>
  <c r="L194" i="5"/>
  <c r="M194" i="5" s="1"/>
  <c r="L195" i="5"/>
  <c r="M195" i="5" s="1"/>
  <c r="L196" i="5"/>
  <c r="M196" i="5" s="1"/>
  <c r="L197" i="5"/>
  <c r="M197" i="5" s="1"/>
  <c r="L198" i="5"/>
  <c r="M198" i="5" s="1"/>
  <c r="L199" i="5"/>
  <c r="M199" i="5" s="1"/>
  <c r="L200" i="5"/>
  <c r="M200" i="5" s="1"/>
  <c r="L201" i="5"/>
  <c r="M201" i="5" s="1"/>
  <c r="L202" i="5"/>
  <c r="M202" i="5" s="1"/>
  <c r="L203" i="5"/>
  <c r="M203" i="5" s="1"/>
  <c r="L204" i="5"/>
  <c r="M204" i="5" s="1"/>
  <c r="L205" i="5"/>
  <c r="M205" i="5" s="1"/>
  <c r="L206" i="5"/>
  <c r="M206" i="5" s="1"/>
  <c r="L207" i="5"/>
  <c r="M207" i="5" s="1"/>
  <c r="L208" i="5"/>
  <c r="M208" i="5" s="1"/>
  <c r="L209" i="5"/>
  <c r="M209" i="5" s="1"/>
  <c r="L210" i="5"/>
  <c r="M210" i="5" s="1"/>
  <c r="L211" i="5"/>
  <c r="M211" i="5" s="1"/>
  <c r="L212" i="5"/>
  <c r="M212" i="5" s="1"/>
  <c r="L213" i="5"/>
  <c r="M213" i="5" s="1"/>
  <c r="L214" i="5"/>
  <c r="M214" i="5" s="1"/>
  <c r="L215" i="5"/>
  <c r="M215" i="5" s="1"/>
  <c r="L216" i="5"/>
  <c r="M216" i="5" s="1"/>
  <c r="L217" i="5"/>
  <c r="M217" i="5" s="1"/>
  <c r="L218" i="5"/>
  <c r="M218" i="5" s="1"/>
  <c r="L219" i="5"/>
  <c r="M219" i="5" s="1"/>
  <c r="L220" i="5"/>
  <c r="M220" i="5" s="1"/>
  <c r="L221" i="5"/>
  <c r="M221" i="5" s="1"/>
  <c r="L222" i="5"/>
  <c r="M222" i="5" s="1"/>
  <c r="L223" i="5"/>
  <c r="M223" i="5" s="1"/>
  <c r="L224" i="5"/>
  <c r="M224" i="5" s="1"/>
  <c r="L225" i="5"/>
  <c r="M225" i="5" s="1"/>
  <c r="L226" i="5"/>
  <c r="M226" i="5" s="1"/>
  <c r="L227" i="5"/>
  <c r="M227" i="5" s="1"/>
  <c r="L228" i="5"/>
  <c r="M228" i="5" s="1"/>
  <c r="L229" i="5"/>
  <c r="M229" i="5" s="1"/>
  <c r="L230" i="5"/>
  <c r="M230" i="5" s="1"/>
  <c r="L231" i="5"/>
  <c r="M231" i="5" s="1"/>
  <c r="L232" i="5"/>
  <c r="M232" i="5" s="1"/>
  <c r="L233" i="5"/>
  <c r="M233" i="5" s="1"/>
  <c r="L234" i="5"/>
  <c r="M234" i="5" s="1"/>
  <c r="L235" i="5"/>
  <c r="M235" i="5" s="1"/>
  <c r="L236" i="5"/>
  <c r="M236" i="5" s="1"/>
  <c r="L237" i="5"/>
  <c r="M237" i="5" s="1"/>
  <c r="L238" i="5"/>
  <c r="M238" i="5" s="1"/>
  <c r="L239" i="5"/>
  <c r="M239" i="5" s="1"/>
  <c r="L240" i="5"/>
  <c r="M240" i="5" s="1"/>
  <c r="L241" i="5"/>
  <c r="M241" i="5" s="1"/>
  <c r="L242" i="5"/>
  <c r="M242" i="5" s="1"/>
  <c r="L243" i="5"/>
  <c r="M243" i="5" s="1"/>
  <c r="L244" i="5"/>
  <c r="M244" i="5" s="1"/>
  <c r="L245" i="5"/>
  <c r="M245" i="5" s="1"/>
  <c r="L246" i="5"/>
  <c r="M246" i="5" s="1"/>
  <c r="L247" i="5"/>
  <c r="M247" i="5" s="1"/>
  <c r="L248" i="5"/>
  <c r="M248" i="5" s="1"/>
  <c r="L249" i="5"/>
  <c r="M249" i="5" s="1"/>
  <c r="L250" i="5"/>
  <c r="M250" i="5" s="1"/>
  <c r="L251" i="5"/>
  <c r="M251" i="5" s="1"/>
  <c r="L252" i="5"/>
  <c r="M252" i="5" s="1"/>
  <c r="L253" i="5"/>
  <c r="M253" i="5" s="1"/>
  <c r="L254" i="5"/>
  <c r="M254" i="5" s="1"/>
  <c r="L255" i="5"/>
  <c r="M255" i="5" s="1"/>
  <c r="L256" i="5"/>
  <c r="M256" i="5" s="1"/>
  <c r="L257" i="5"/>
  <c r="M257" i="5" s="1"/>
  <c r="L258" i="5"/>
  <c r="M258" i="5" s="1"/>
  <c r="L259" i="5"/>
  <c r="M259" i="5" s="1"/>
  <c r="L260" i="5"/>
  <c r="M260" i="5" s="1"/>
  <c r="L261" i="5"/>
  <c r="M261" i="5" s="1"/>
  <c r="L262" i="5"/>
  <c r="M262" i="5" s="1"/>
  <c r="L263" i="5"/>
  <c r="M263" i="5" s="1"/>
  <c r="L264" i="5"/>
  <c r="M264" i="5" s="1"/>
  <c r="L265" i="5"/>
  <c r="M265" i="5" s="1"/>
  <c r="L266" i="5"/>
  <c r="M266" i="5" s="1"/>
  <c r="L267" i="5"/>
  <c r="M267" i="5" s="1"/>
  <c r="L268" i="5"/>
  <c r="M268" i="5" s="1"/>
  <c r="L269" i="5"/>
  <c r="M269" i="5" s="1"/>
  <c r="L270" i="5"/>
  <c r="M270" i="5" s="1"/>
  <c r="L271" i="5"/>
  <c r="M271" i="5" s="1"/>
  <c r="L272" i="5"/>
  <c r="M272" i="5" s="1"/>
  <c r="L273" i="5"/>
  <c r="M273" i="5" s="1"/>
  <c r="L274" i="5"/>
  <c r="M274" i="5" s="1"/>
  <c r="L275" i="5"/>
  <c r="M275" i="5" s="1"/>
  <c r="L276" i="5"/>
  <c r="M276" i="5" s="1"/>
  <c r="L277" i="5"/>
  <c r="M277" i="5" s="1"/>
  <c r="L278" i="5"/>
  <c r="M278" i="5" s="1"/>
  <c r="L279" i="5"/>
  <c r="M279" i="5" s="1"/>
  <c r="L280" i="5"/>
  <c r="M280" i="5" s="1"/>
  <c r="L281" i="5"/>
  <c r="M281" i="5" s="1"/>
  <c r="L282" i="5"/>
  <c r="M282" i="5" s="1"/>
  <c r="L283" i="5"/>
  <c r="M283" i="5" s="1"/>
  <c r="L284" i="5"/>
  <c r="M284" i="5" s="1"/>
  <c r="L285" i="5"/>
  <c r="M285" i="5" s="1"/>
  <c r="L286" i="5"/>
  <c r="M286" i="5" s="1"/>
  <c r="L287" i="5"/>
  <c r="M287" i="5" s="1"/>
  <c r="L288" i="5"/>
  <c r="M288" i="5" s="1"/>
  <c r="L289" i="5"/>
  <c r="M289" i="5" s="1"/>
  <c r="L290" i="5"/>
  <c r="M290" i="5" s="1"/>
  <c r="L291" i="5"/>
  <c r="M291" i="5" s="1"/>
  <c r="L292" i="5"/>
  <c r="M292" i="5" s="1"/>
  <c r="L293" i="5"/>
  <c r="M293" i="5" s="1"/>
  <c r="L294" i="5"/>
  <c r="M294" i="5" s="1"/>
  <c r="L295" i="5"/>
  <c r="M295" i="5" s="1"/>
  <c r="L296" i="5"/>
  <c r="M296" i="5" s="1"/>
  <c r="L297" i="5"/>
  <c r="M297" i="5" s="1"/>
  <c r="L298" i="5"/>
  <c r="M298" i="5" s="1"/>
  <c r="L299" i="5"/>
  <c r="M299" i="5" s="1"/>
  <c r="L300" i="5"/>
  <c r="M300" i="5" s="1"/>
  <c r="L301" i="5"/>
  <c r="M301" i="5" s="1"/>
  <c r="L302" i="5"/>
  <c r="M302" i="5" s="1"/>
  <c r="L303" i="5"/>
  <c r="M303" i="5" s="1"/>
  <c r="L304" i="5"/>
  <c r="M304" i="5" s="1"/>
  <c r="L305" i="5"/>
  <c r="M305" i="5" s="1"/>
  <c r="L306" i="5"/>
  <c r="M306" i="5" s="1"/>
  <c r="L307" i="5"/>
  <c r="M307" i="5" s="1"/>
  <c r="L308" i="5"/>
  <c r="M308" i="5" s="1"/>
  <c r="L309" i="5"/>
  <c r="M309" i="5" s="1"/>
  <c r="L310" i="5"/>
  <c r="M310" i="5" s="1"/>
  <c r="L311" i="5"/>
  <c r="M311" i="5" s="1"/>
  <c r="L312" i="5"/>
  <c r="M312" i="5" s="1"/>
  <c r="L313" i="5"/>
  <c r="M313" i="5" s="1"/>
  <c r="L314" i="5"/>
  <c r="M314" i="5" s="1"/>
  <c r="L315" i="5"/>
  <c r="M315" i="5" s="1"/>
  <c r="L316" i="5"/>
  <c r="M316" i="5" s="1"/>
  <c r="L317" i="5"/>
  <c r="M317" i="5" s="1"/>
  <c r="L318" i="5"/>
  <c r="M318" i="5" s="1"/>
  <c r="L319" i="5"/>
  <c r="M319" i="5" s="1"/>
  <c r="L320" i="5"/>
  <c r="M320" i="5" s="1"/>
  <c r="L321" i="5"/>
  <c r="M321" i="5" s="1"/>
  <c r="L322" i="5"/>
  <c r="M322" i="5" s="1"/>
  <c r="L323" i="5"/>
  <c r="M323" i="5" s="1"/>
  <c r="L324" i="5"/>
  <c r="M324" i="5" s="1"/>
  <c r="L325" i="5"/>
  <c r="M325" i="5" s="1"/>
  <c r="L326" i="5"/>
  <c r="M326" i="5" s="1"/>
  <c r="L327" i="5"/>
  <c r="M327" i="5" s="1"/>
  <c r="L328" i="5"/>
  <c r="M328" i="5" s="1"/>
  <c r="L329" i="5"/>
  <c r="M329" i="5" s="1"/>
  <c r="L330" i="5"/>
  <c r="M330" i="5" s="1"/>
  <c r="L331" i="5"/>
  <c r="M331" i="5" s="1"/>
  <c r="L332" i="5"/>
  <c r="M332" i="5" s="1"/>
  <c r="L333" i="5"/>
  <c r="M333" i="5" s="1"/>
  <c r="L334" i="5"/>
  <c r="M334" i="5" s="1"/>
  <c r="L335" i="5"/>
  <c r="M335" i="5" s="1"/>
  <c r="L336" i="5"/>
  <c r="M336" i="5" s="1"/>
  <c r="L337" i="5"/>
  <c r="M337" i="5" s="1"/>
  <c r="L338" i="5"/>
  <c r="M338" i="5" s="1"/>
  <c r="L339" i="5"/>
  <c r="M339" i="5" s="1"/>
  <c r="L340" i="5"/>
  <c r="M340" i="5" s="1"/>
  <c r="L341" i="5"/>
  <c r="M341" i="5" s="1"/>
  <c r="L342" i="5"/>
  <c r="M342" i="5" s="1"/>
  <c r="L343" i="5"/>
  <c r="M343" i="5" s="1"/>
  <c r="L344" i="5"/>
  <c r="M344" i="5" s="1"/>
  <c r="L345" i="5"/>
  <c r="M345" i="5" s="1"/>
  <c r="L346" i="5"/>
  <c r="M346" i="5" s="1"/>
  <c r="L347" i="5"/>
  <c r="M347" i="5" s="1"/>
  <c r="L348" i="5"/>
  <c r="M348" i="5" s="1"/>
  <c r="L349" i="5"/>
  <c r="M349" i="5" s="1"/>
  <c r="L350" i="5"/>
  <c r="M350" i="5" s="1"/>
  <c r="L351" i="5"/>
  <c r="M351" i="5" s="1"/>
  <c r="L352" i="5"/>
  <c r="M352" i="5" s="1"/>
  <c r="L353" i="5"/>
  <c r="M353" i="5" s="1"/>
  <c r="L354" i="5"/>
  <c r="M354" i="5" s="1"/>
  <c r="L355" i="5"/>
  <c r="M355" i="5" s="1"/>
  <c r="L356" i="5"/>
  <c r="M356" i="5" s="1"/>
  <c r="L357" i="5"/>
  <c r="M357" i="5" s="1"/>
  <c r="L358" i="5"/>
  <c r="M358" i="5" s="1"/>
  <c r="L359" i="5"/>
  <c r="M359" i="5" s="1"/>
  <c r="L360" i="5"/>
  <c r="M360" i="5" s="1"/>
  <c r="L361" i="5"/>
  <c r="M361" i="5" s="1"/>
  <c r="L362" i="5"/>
  <c r="M362" i="5" s="1"/>
  <c r="L363" i="5"/>
  <c r="M363" i="5" s="1"/>
  <c r="L364" i="5"/>
  <c r="M364" i="5" s="1"/>
  <c r="L365" i="5"/>
  <c r="M365" i="5" s="1"/>
  <c r="L366" i="5"/>
  <c r="M366" i="5" s="1"/>
  <c r="L367" i="5"/>
  <c r="M367" i="5" s="1"/>
  <c r="L368" i="5"/>
  <c r="M368" i="5" s="1"/>
  <c r="L369" i="5"/>
  <c r="M369" i="5" s="1"/>
  <c r="L370" i="5"/>
  <c r="M370" i="5" s="1"/>
  <c r="L371" i="5"/>
  <c r="M371" i="5" s="1"/>
  <c r="L372" i="5"/>
  <c r="M372" i="5" s="1"/>
  <c r="L373" i="5"/>
  <c r="M373" i="5" s="1"/>
  <c r="L374" i="5"/>
  <c r="M374" i="5" s="1"/>
  <c r="L375" i="5"/>
  <c r="M375" i="5" s="1"/>
  <c r="L376" i="5"/>
  <c r="M376" i="5" s="1"/>
  <c r="L377" i="5"/>
  <c r="M377" i="5" s="1"/>
  <c r="L378" i="5"/>
  <c r="M378" i="5" s="1"/>
  <c r="L379" i="5"/>
  <c r="M379" i="5" s="1"/>
  <c r="L380" i="5"/>
  <c r="M380" i="5" s="1"/>
  <c r="L381" i="5"/>
  <c r="M381" i="5" s="1"/>
  <c r="L382" i="5"/>
  <c r="M382" i="5" s="1"/>
  <c r="L383" i="5"/>
  <c r="M383" i="5" s="1"/>
  <c r="L384" i="5"/>
  <c r="M384" i="5" s="1"/>
  <c r="L385" i="5"/>
  <c r="M385" i="5" s="1"/>
  <c r="L386" i="5"/>
  <c r="M386" i="5" s="1"/>
  <c r="L387" i="5"/>
  <c r="M387" i="5" s="1"/>
  <c r="L388" i="5"/>
  <c r="M388" i="5" s="1"/>
  <c r="L389" i="5"/>
  <c r="M389" i="5" s="1"/>
  <c r="L390" i="5"/>
  <c r="M390" i="5" s="1"/>
  <c r="L391" i="5"/>
  <c r="M391" i="5" s="1"/>
  <c r="L392" i="5"/>
  <c r="M392" i="5" s="1"/>
  <c r="L393" i="5"/>
  <c r="M393" i="5" s="1"/>
  <c r="L394" i="5"/>
  <c r="M394" i="5" s="1"/>
  <c r="L395" i="5"/>
  <c r="M395" i="5" s="1"/>
  <c r="L396" i="5"/>
  <c r="M396" i="5" s="1"/>
  <c r="L397" i="5"/>
  <c r="M397" i="5" s="1"/>
  <c r="L398" i="5"/>
  <c r="M398" i="5" s="1"/>
  <c r="L399" i="5"/>
  <c r="M399" i="5" s="1"/>
  <c r="L400" i="5"/>
  <c r="M400" i="5" s="1"/>
  <c r="L401" i="5"/>
  <c r="M401" i="5" s="1"/>
  <c r="L402" i="5"/>
  <c r="M402" i="5" s="1"/>
  <c r="L403" i="5"/>
  <c r="M403" i="5" s="1"/>
  <c r="L404" i="5"/>
  <c r="M404" i="5" s="1"/>
  <c r="L405" i="5"/>
  <c r="M405" i="5" s="1"/>
  <c r="L406" i="5"/>
  <c r="M406" i="5" s="1"/>
  <c r="L407" i="5"/>
  <c r="M407" i="5" s="1"/>
  <c r="L408" i="5"/>
  <c r="M408" i="5" s="1"/>
  <c r="L409" i="5"/>
  <c r="M409" i="5" s="1"/>
  <c r="L410" i="5"/>
  <c r="M410" i="5" s="1"/>
  <c r="L411" i="5"/>
  <c r="M411" i="5" s="1"/>
  <c r="L412" i="5"/>
  <c r="M412" i="5" s="1"/>
  <c r="L413" i="5"/>
  <c r="M413" i="5" s="1"/>
  <c r="L414" i="5"/>
  <c r="M414" i="5" s="1"/>
  <c r="L415" i="5"/>
  <c r="M415" i="5" s="1"/>
  <c r="L416" i="5"/>
  <c r="M416" i="5" s="1"/>
  <c r="L417" i="5"/>
  <c r="M417" i="5" s="1"/>
  <c r="L418" i="5"/>
  <c r="M418" i="5" s="1"/>
  <c r="L419" i="5"/>
  <c r="M419" i="5" s="1"/>
  <c r="L420" i="5"/>
  <c r="M420" i="5" s="1"/>
  <c r="L421" i="5"/>
  <c r="M421" i="5" s="1"/>
  <c r="L422" i="5"/>
  <c r="M422" i="5" s="1"/>
  <c r="L423" i="5"/>
  <c r="M423" i="5" s="1"/>
  <c r="L424" i="5"/>
  <c r="M424" i="5" s="1"/>
  <c r="L425" i="5"/>
  <c r="M425" i="5" s="1"/>
  <c r="L426" i="5"/>
  <c r="M426" i="5" s="1"/>
  <c r="L427" i="5"/>
  <c r="M427" i="5" s="1"/>
  <c r="L428" i="5"/>
  <c r="M428" i="5" s="1"/>
  <c r="L429" i="5"/>
  <c r="M429" i="5" s="1"/>
  <c r="L430" i="5"/>
  <c r="M430" i="5" s="1"/>
  <c r="L431" i="5"/>
  <c r="M431" i="5" s="1"/>
  <c r="L432" i="5"/>
  <c r="M432" i="5" s="1"/>
  <c r="L433" i="5"/>
  <c r="M433" i="5" s="1"/>
  <c r="L434" i="5"/>
  <c r="M434" i="5" s="1"/>
  <c r="L435" i="5"/>
  <c r="M435" i="5" s="1"/>
  <c r="L436" i="5"/>
  <c r="M436" i="5" s="1"/>
  <c r="L437" i="5"/>
  <c r="M437" i="5" s="1"/>
  <c r="L438" i="5"/>
  <c r="M438" i="5" s="1"/>
  <c r="L439" i="5"/>
  <c r="M439" i="5" s="1"/>
  <c r="L440" i="5"/>
  <c r="M440" i="5" s="1"/>
  <c r="L441" i="5"/>
  <c r="M441" i="5" s="1"/>
  <c r="L442" i="5"/>
  <c r="M442" i="5" s="1"/>
  <c r="L443" i="5"/>
  <c r="M443" i="5" s="1"/>
  <c r="L444" i="5"/>
  <c r="M444" i="5" s="1"/>
  <c r="L445" i="5"/>
  <c r="M445" i="5" s="1"/>
  <c r="L446" i="5"/>
  <c r="M446" i="5" s="1"/>
  <c r="L447" i="5"/>
  <c r="M447" i="5" s="1"/>
  <c r="L448" i="5"/>
  <c r="M448" i="5" s="1"/>
  <c r="L449" i="5"/>
  <c r="M449" i="5" s="1"/>
  <c r="L450" i="5"/>
  <c r="M450" i="5" s="1"/>
  <c r="L451" i="5"/>
  <c r="M451" i="5" s="1"/>
  <c r="L452" i="5"/>
  <c r="M452" i="5" s="1"/>
  <c r="L453" i="5"/>
  <c r="M453" i="5" s="1"/>
  <c r="L454" i="5"/>
  <c r="M454" i="5" s="1"/>
  <c r="L455" i="5"/>
  <c r="M455" i="5" s="1"/>
  <c r="L456" i="5"/>
  <c r="M456" i="5" s="1"/>
  <c r="L457" i="5"/>
  <c r="M457" i="5" s="1"/>
  <c r="L458" i="5"/>
  <c r="M458" i="5" s="1"/>
  <c r="L459" i="5"/>
  <c r="M459" i="5" s="1"/>
  <c r="L460" i="5"/>
  <c r="M460" i="5" s="1"/>
  <c r="L461" i="5"/>
  <c r="M461" i="5" s="1"/>
  <c r="L462" i="5"/>
  <c r="M462" i="5" s="1"/>
  <c r="L463" i="5"/>
  <c r="M463" i="5" s="1"/>
  <c r="L464" i="5"/>
  <c r="M464" i="5" s="1"/>
  <c r="L465" i="5"/>
  <c r="M465" i="5" s="1"/>
  <c r="L466" i="5"/>
  <c r="M466" i="5" s="1"/>
  <c r="L467" i="5"/>
  <c r="M467" i="5" s="1"/>
  <c r="L468" i="5"/>
  <c r="M468" i="5" s="1"/>
  <c r="L469" i="5"/>
  <c r="M469" i="5" s="1"/>
  <c r="L470" i="5"/>
  <c r="M470" i="5" s="1"/>
  <c r="L471" i="5"/>
  <c r="M471" i="5" s="1"/>
  <c r="L472" i="5"/>
  <c r="M472" i="5" s="1"/>
  <c r="L473" i="5"/>
  <c r="M473" i="5" s="1"/>
  <c r="L474" i="5"/>
  <c r="M474" i="5" s="1"/>
  <c r="L475" i="5"/>
  <c r="M475" i="5" s="1"/>
  <c r="L476" i="5"/>
  <c r="M476" i="5" s="1"/>
  <c r="L477" i="5"/>
  <c r="M477" i="5" s="1"/>
  <c r="L478" i="5"/>
  <c r="M478" i="5" s="1"/>
  <c r="L479" i="5"/>
  <c r="M479" i="5" s="1"/>
  <c r="L480" i="5"/>
  <c r="M480" i="5" s="1"/>
  <c r="L481" i="5"/>
  <c r="M481" i="5" s="1"/>
  <c r="L482" i="5"/>
  <c r="M482" i="5" s="1"/>
  <c r="L483" i="5"/>
  <c r="M483" i="5" s="1"/>
  <c r="L484" i="5"/>
  <c r="M484" i="5" s="1"/>
  <c r="L485" i="5"/>
  <c r="M485" i="5" s="1"/>
  <c r="L486" i="5"/>
  <c r="M486" i="5" s="1"/>
  <c r="L487" i="5"/>
  <c r="M487" i="5" s="1"/>
  <c r="L488" i="5"/>
  <c r="M488" i="5" s="1"/>
  <c r="L489" i="5"/>
  <c r="M489" i="5" s="1"/>
  <c r="L490" i="5"/>
  <c r="M490" i="5" s="1"/>
  <c r="L491" i="5"/>
  <c r="M491" i="5" s="1"/>
  <c r="L492" i="5"/>
  <c r="M492" i="5" s="1"/>
  <c r="L493" i="5"/>
  <c r="M493" i="5" s="1"/>
  <c r="L494" i="5"/>
  <c r="M494" i="5" s="1"/>
  <c r="L495" i="5"/>
  <c r="M495" i="5" s="1"/>
  <c r="L496" i="5"/>
  <c r="M496" i="5" s="1"/>
  <c r="L497" i="5"/>
  <c r="M497" i="5" s="1"/>
  <c r="L498" i="5"/>
  <c r="M498" i="5" s="1"/>
  <c r="L499" i="5"/>
  <c r="M499" i="5" s="1"/>
  <c r="L500" i="5"/>
  <c r="M500" i="5" s="1"/>
  <c r="L501" i="5"/>
  <c r="M501" i="5" s="1"/>
  <c r="L502" i="5"/>
  <c r="M502" i="5" s="1"/>
  <c r="L503" i="5"/>
  <c r="M503" i="5" s="1"/>
  <c r="L504" i="5"/>
  <c r="M504" i="5" s="1"/>
  <c r="L505" i="5"/>
  <c r="M505" i="5" s="1"/>
  <c r="L506" i="5"/>
  <c r="M506" i="5" s="1"/>
  <c r="L507" i="5"/>
  <c r="M507" i="5" s="1"/>
  <c r="L508" i="5"/>
  <c r="M508" i="5" s="1"/>
  <c r="L509" i="5"/>
  <c r="M509" i="5" s="1"/>
  <c r="L510" i="5"/>
  <c r="M510" i="5" s="1"/>
  <c r="L511" i="5"/>
  <c r="M511" i="5" s="1"/>
  <c r="L512" i="5"/>
  <c r="M512"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305" i="12"/>
  <c r="H306" i="12"/>
  <c r="H307" i="12"/>
  <c r="H308" i="12"/>
  <c r="H309" i="12"/>
  <c r="H310" i="12"/>
  <c r="H311" i="12"/>
  <c r="H312" i="12"/>
  <c r="H12" i="12" l="1"/>
  <c r="L25" i="15" l="1"/>
  <c r="L12" i="5" l="1"/>
  <c r="M12" i="5" s="1"/>
  <c r="L6" i="9" l="1"/>
  <c r="M6" i="9" s="1"/>
  <c r="L7" i="9"/>
  <c r="M7" i="9" s="1"/>
  <c r="L8" i="9"/>
  <c r="M8" i="9" s="1"/>
  <c r="L5" i="9"/>
  <c r="M5" i="9" s="1"/>
  <c r="I6" i="9"/>
  <c r="I7" i="9"/>
  <c r="I8" i="9"/>
  <c r="I5" i="9"/>
  <c r="L23" i="15" l="1"/>
  <c r="L27" i="15" s="1"/>
</calcChain>
</file>

<file path=xl/sharedStrings.xml><?xml version="1.0" encoding="utf-8"?>
<sst xmlns="http://schemas.openxmlformats.org/spreadsheetml/2006/main" count="7760" uniqueCount="3033">
  <si>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</si>
  <si>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</si>
  <si>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</si>
  <si>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</si>
  <si>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</si>
  <si>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</si>
  <si>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</si>
  <si>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</si>
  <si>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</si>
  <si>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</si>
  <si>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</si>
  <si>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</si>
  <si>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</si>
  <si>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</si>
  <si>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</si>
  <si>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</si>
  <si>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</si>
  <si>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</si>
  <si>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</si>
  <si>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</si>
  <si>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</si>
  <si>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</si>
  <si>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</si>
  <si>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</si>
  <si>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</si>
  <si>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</si>
  <si>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V5 19/04/2021</t>
  </si>
  <si>
    <t>Please Complete</t>
  </si>
  <si>
    <t>Key:</t>
  </si>
  <si>
    <t>Auto Populated</t>
  </si>
  <si>
    <t>Please complete the below application details to support your funding application. A guidance document is available to help you.</t>
  </si>
  <si>
    <t>NOTE: you will also need to complete the Application Questions tab, as well as either the Non Grant Eligible tab or Grant Eligible tab, or both if applicable.</t>
  </si>
  <si>
    <t xml:space="preserve">Applicant’s Declaration, Commitment Statement and Signature </t>
  </si>
  <si>
    <t>To delete unwanted entries, please use the backspace key, delete will not work</t>
  </si>
  <si>
    <t>On behalf of the Applicant, I confirm [please mark confirmation by placing an “X” in the below boxes where indicated]:</t>
  </si>
  <si>
    <t>Applicant Name:</t>
  </si>
  <si>
    <t>At the date hereof, all of the Applicant’s levy returns and levy payments are up to date;</t>
  </si>
  <si>
    <t xml:space="preserve">Applicant Contact Number: </t>
  </si>
  <si>
    <t>Number of Employees (Entitlement):</t>
  </si>
  <si>
    <t>At the date hereof, the Applicant is not in breach or default of any other agreements with or obligations to CITB;</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</si>
  <si>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</si>
  <si>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</si>
  <si>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</si>
  <si>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</si>
  <si>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t>
  </si>
  <si>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[*please note that no expenditure should be incurred before the formal outcome of the Applicant’s application for funding is confirmed – such expenditure will be irrecoverable]; </t>
  </si>
  <si>
    <t>Organisation Name:</t>
  </si>
  <si>
    <t>How did you hear about CITB Funding?</t>
  </si>
  <si>
    <t>Training Organisation</t>
  </si>
  <si>
    <t>Organisation Address</t>
  </si>
  <si>
    <t>Address Line 1:</t>
  </si>
  <si>
    <t>I acknowledge and accept that any false or misleading statement given in this application will invalidate the application and (if applicable) result in any funding being revoked, withheld or recovered with interest; and</t>
  </si>
  <si>
    <t>Address Line 2:</t>
  </si>
  <si>
    <t>Town/City:</t>
  </si>
  <si>
    <t>Grant Eligible Total (£)</t>
  </si>
  <si>
    <t>I confirm that all of the information within this application is true and correct and that I have authority to complete and sign this application for funding on behalf of the Applicant seeking funding.</t>
  </si>
  <si>
    <t>County:</t>
  </si>
  <si>
    <t>Postcode:</t>
  </si>
  <si>
    <t>Non Grant Eligible Total (£)</t>
  </si>
  <si>
    <t>Signed by:</t>
  </si>
  <si>
    <t>DD</t>
  </si>
  <si>
    <t>MM</t>
  </si>
  <si>
    <t>YY</t>
  </si>
  <si>
    <t>Organisation Specialism:</t>
  </si>
  <si>
    <t>Total Funding Required (£)</t>
  </si>
  <si>
    <t>Print Name:</t>
  </si>
  <si>
    <t>Date:</t>
  </si>
  <si>
    <t>Please answer the below mandatory questions to support your application.</t>
  </si>
  <si>
    <t xml:space="preserve">What is the challenge or opportunity that you would like to address?  </t>
  </si>
  <si>
    <r>
      <t xml:space="preserve">Why have you selected </t>
    </r>
    <r>
      <rPr>
        <b/>
        <u/>
        <sz val="11"/>
        <color theme="0"/>
        <rFont val="Calibri"/>
        <family val="2"/>
        <scheme val="minor"/>
      </rPr>
      <t>this</t>
    </r>
    <r>
      <rPr>
        <b/>
        <sz val="11"/>
        <color theme="0"/>
        <rFont val="Calibri"/>
        <family val="2"/>
        <scheme val="minor"/>
      </rPr>
      <t xml:space="preserve"> programme of activity? 
</t>
    </r>
    <r>
      <rPr>
        <b/>
        <sz val="12"/>
        <color theme="0"/>
        <rFont val="Calibri"/>
        <family val="2"/>
        <scheme val="minor"/>
      </rPr>
      <t xml:space="preserve">Your answer must cover the rationale for both the Non Grant Eligible </t>
    </r>
    <r>
      <rPr>
        <b/>
        <u/>
        <sz val="12"/>
        <color theme="0"/>
        <rFont val="Calibri"/>
        <family val="2"/>
        <scheme val="minor"/>
      </rPr>
      <t xml:space="preserve">and </t>
    </r>
    <r>
      <rPr>
        <b/>
        <sz val="12"/>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</si>
  <si>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</si>
  <si>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</si>
  <si>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</si>
  <si>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</si>
  <si>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</si>
  <si>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</si>
  <si>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</si>
  <si>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</si>
  <si>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</si>
  <si>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</si>
  <si>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</si>
  <si>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</si>
  <si>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</si>
  <si>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</si>
  <si>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GET Reference</t>
  </si>
  <si>
    <t>Course/Training title</t>
  </si>
  <si>
    <t>Grant Eligibility Value/Tier</t>
  </si>
  <si>
    <t>Course Title 
(If NVQ / HNC / HND)</t>
  </si>
  <si>
    <t>Training Provider Name</t>
  </si>
  <si>
    <t>No of attendees from this business</t>
  </si>
  <si>
    <t>Start Date (DD/MM/YY)</t>
  </si>
  <si>
    <t>End Date (DD/MM/YY)</t>
  </si>
  <si>
    <t xml:space="preserve">
How have you ensured the quality of this activity?</t>
  </si>
  <si>
    <t>Reference</t>
  </si>
  <si>
    <t>Standard title</t>
  </si>
  <si>
    <t>Occupational area</t>
  </si>
  <si>
    <t>Grant/TS code</t>
  </si>
  <si>
    <t>Grant Value/Tier</t>
  </si>
  <si>
    <t>Product type</t>
  </si>
  <si>
    <t>URL</t>
  </si>
  <si>
    <t xml:space="preserve">Last Updated </t>
  </si>
  <si>
    <t>HNC - Please enter full course title in Column F</t>
  </si>
  <si>
    <t>HNC001</t>
  </si>
  <si>
    <t>£1125 (HNC Attendance Grant)</t>
  </si>
  <si>
    <t>HNC002</t>
  </si>
  <si>
    <t>£1875 (HNC Achievement Grant)</t>
  </si>
  <si>
    <t>HND - Please enter full course title in Column F</t>
  </si>
  <si>
    <t>HND001</t>
  </si>
  <si>
    <t>£1125 (HND Attendance Grant)</t>
  </si>
  <si>
    <t>HND002</t>
  </si>
  <si>
    <t>£1875 (HND Achievement Grant)</t>
  </si>
  <si>
    <t>Long period qualification - Please enter full course title in Column F</t>
  </si>
  <si>
    <t>LPQ001</t>
  </si>
  <si>
    <t>£1125 (Attendance Grant)</t>
  </si>
  <si>
    <t>LPQ002</t>
  </si>
  <si>
    <t>£1875 (Achievement Grant)</t>
  </si>
  <si>
    <t>NEBOSH Construction</t>
  </si>
  <si>
    <t>NEB001</t>
  </si>
  <si>
    <r>
      <t>£600</t>
    </r>
    <r>
      <rPr>
        <b/>
        <sz val="10"/>
        <color rgb="FFFFFF00"/>
        <rFont val="Calibri"/>
        <family val="2"/>
        <scheme val="minor"/>
      </rPr>
      <t xml:space="preserve"> .</t>
    </r>
  </si>
  <si>
    <t xml:space="preserve">NVQ/SVQ (additional units) - Please enter full course title and level in Column F </t>
  </si>
  <si>
    <t>VQ001</t>
  </si>
  <si>
    <t>£300 (VQ)</t>
  </si>
  <si>
    <t xml:space="preserve">NVQ/SVQ (full achievement) - Please enter full course title and level in Column F </t>
  </si>
  <si>
    <t>VQ002</t>
  </si>
  <si>
    <t>£600 (VQ)</t>
  </si>
  <si>
    <t>Agricultural tractor theory test</t>
  </si>
  <si>
    <t>Plant theory testing</t>
  </si>
  <si>
    <t>Automatic</t>
  </si>
  <si>
    <t>£60 (Plant theory test rate)</t>
  </si>
  <si>
    <t>Appointed person (lifting operations) theory test</t>
  </si>
  <si>
    <t>Compact crane theory test</t>
  </si>
  <si>
    <t>Concrete pump trailer mounted theory test</t>
  </si>
  <si>
    <t>Concrete pump truck mounted boom theory test</t>
  </si>
  <si>
    <t>Conveying pump theory test</t>
  </si>
  <si>
    <t>Crane/lifting operations supervisor theory test</t>
  </si>
  <si>
    <t>Crawler crane: over 10 tonnes theory test</t>
  </si>
  <si>
    <t>Crawler: tractor/dozer theory test</t>
  </si>
  <si>
    <t>Crawler: tractor/side boom theory test</t>
  </si>
  <si>
    <t>Crusher theory test</t>
  </si>
  <si>
    <t>Demolition operations: skid steer tool carrier theory test</t>
  </si>
  <si>
    <t>Demolition plant theory test</t>
  </si>
  <si>
    <t>Demolition plant: pedestrian operated theory test</t>
  </si>
  <si>
    <t>Dragline theory test</t>
  </si>
  <si>
    <t>Dump truck rigid chassis theory test</t>
  </si>
  <si>
    <t>Dump truck: articulated chassis theory test</t>
  </si>
  <si>
    <t>Excavator 180 above 5 tonnes theory test</t>
  </si>
  <si>
    <t>Excavator 180 below 5 tonnes theory test</t>
  </si>
  <si>
    <t>Excavator 360 above 10 tonnes theory test</t>
  </si>
  <si>
    <t>Excavator 360 below 10 tonnes theory test</t>
  </si>
  <si>
    <t>Forklift side loader theory test</t>
  </si>
  <si>
    <t>Forward tipping dumper theory test</t>
  </si>
  <si>
    <t>Grader theory test</t>
  </si>
  <si>
    <t>Hoist theory test</t>
  </si>
  <si>
    <t>Industrial forklift truck theory test</t>
  </si>
  <si>
    <t>Loader compressor theory test</t>
  </si>
  <si>
    <t>Loader/securer: non STGO theory test</t>
  </si>
  <si>
    <t>Loader/securer: STGO theory test</t>
  </si>
  <si>
    <t>Lorry loader theory test</t>
  </si>
  <si>
    <t>Mobile crane theory test</t>
  </si>
  <si>
    <t>Mobile elevating work platform: boom theory test</t>
  </si>
  <si>
    <t>Mobile elevating work platform: mast climber theory test</t>
  </si>
  <si>
    <t>Mobile elevating work platform: scissor theory test</t>
  </si>
  <si>
    <t>Motorised scraper theory test</t>
  </si>
  <si>
    <t>Overhead travelling crane theory test</t>
  </si>
  <si>
    <t>Piling rig attendant theory test</t>
  </si>
  <si>
    <t>Piling rig: bored above 20 tonnes theory test</t>
  </si>
  <si>
    <t>Piling rig: bored below 20 tonnes theory test</t>
  </si>
  <si>
    <t>Piling rig: driven above 20 tonnes theory test</t>
  </si>
  <si>
    <t>Piling rig: driven below 20 tonnes theory test</t>
  </si>
  <si>
    <t>Piling rig: tripod theory test</t>
  </si>
  <si>
    <t>Plant and vehicle marshaller theory test</t>
  </si>
  <si>
    <t>Plant driving theory test</t>
  </si>
  <si>
    <t>Reach truck theory test</t>
  </si>
  <si>
    <t>Ride on roller theory test</t>
  </si>
  <si>
    <t>Rough terrain masted forklift theory test</t>
  </si>
  <si>
    <t>Screener theory test</t>
  </si>
  <si>
    <t>Skid steer loader theory test</t>
  </si>
  <si>
    <t>Skip handler theory test</t>
  </si>
  <si>
    <t>Slinger/signaller: theory test</t>
  </si>
  <si>
    <t>Soil stabiliser theory test</t>
  </si>
  <si>
    <t>Soil/landfill compactor theory test</t>
  </si>
  <si>
    <t>Static concrete placing boom theory test</t>
  </si>
  <si>
    <t>Telescopic handler theory test</t>
  </si>
  <si>
    <t>Tower crane theory test</t>
  </si>
  <si>
    <t>Tracked loading shovel theory test</t>
  </si>
  <si>
    <t>Trencher theory test</t>
  </si>
  <si>
    <t>Tunnelling locomotive theory test</t>
  </si>
  <si>
    <t>Vacuum excavator theory test</t>
  </si>
  <si>
    <t>Wheeled loading shovel theory test</t>
  </si>
  <si>
    <t>Concrete pump trailer mounted practical test</t>
  </si>
  <si>
    <t>Plant practical testing</t>
  </si>
  <si>
    <t>£410 (Plant practical test rate 3)</t>
  </si>
  <si>
    <t>Concrete pump truck mounted boom practical test</t>
  </si>
  <si>
    <t>Conveying pump: pneumatic all types practical test</t>
  </si>
  <si>
    <t>Conveying pump: worm piston (up to 50mm outlet) with mixer practical test</t>
  </si>
  <si>
    <t>Conveying pump: worm piston (up to 50mm outlet) without mixer practical test</t>
  </si>
  <si>
    <t>Crawler crane: over 10 tonnes practical test</t>
  </si>
  <si>
    <t>Crawler: tractor/dozer practical test</t>
  </si>
  <si>
    <t>Crawler: tractor/side boom practical test</t>
  </si>
  <si>
    <t>Demolition plant: demolishing all heights practical test</t>
  </si>
  <si>
    <t>Demolition plant: demolishing up to 15 meters practical test</t>
  </si>
  <si>
    <t>Demolition plant: demolishing up to 30 meters practical test</t>
  </si>
  <si>
    <t>Demolition plant: lifting operations practical test</t>
  </si>
  <si>
    <t>Demolition plant: materials processing practical test</t>
  </si>
  <si>
    <t>Demolition plant: up to 10 tonnes practical test</t>
  </si>
  <si>
    <t>Excavator 180 above 5 tonnes practical test</t>
  </si>
  <si>
    <t>Excavator 360 above 10 tonnes: tracked practical test</t>
  </si>
  <si>
    <t>Excavator 360 above 10 tonnes: wheeled practical test</t>
  </si>
  <si>
    <t>Mobile crane: all duties practical test</t>
  </si>
  <si>
    <t>Mobile crane: blocked duties practical test</t>
  </si>
  <si>
    <t>Mobile crane: pick and carry duties only practical test</t>
  </si>
  <si>
    <t>Motorised scraper practical test</t>
  </si>
  <si>
    <t>Overhead travelling crane: fixed cab control practical test</t>
  </si>
  <si>
    <t>Piling rig: bored above 20 tonnes practical test</t>
  </si>
  <si>
    <t>Piling rig: bored below 20 tonnes practical test</t>
  </si>
  <si>
    <t>Piling rig: driven above 20 tonnes practical test</t>
  </si>
  <si>
    <t>Piling rig: driven below 20 tonnes practical test</t>
  </si>
  <si>
    <t>Soil stabiliser: self propelled practical test</t>
  </si>
  <si>
    <t>Soil stabiliser: spreader self-propelled practical test</t>
  </si>
  <si>
    <t>Soil stabiliser: towed practical test</t>
  </si>
  <si>
    <t>Soil/landfill compactor practical test</t>
  </si>
  <si>
    <t>Static concrete placing boom practical test</t>
  </si>
  <si>
    <t>Tower crane: luffing jib; cab controlled practical test</t>
  </si>
  <si>
    <t>Tower crane: trolley jib; cab controlled practical test</t>
  </si>
  <si>
    <t>Tracked loading shovel practical test</t>
  </si>
  <si>
    <t>Vacuum excavator: fully powered arm practical test</t>
  </si>
  <si>
    <t>Vacuum excavator: non lgv manual arm practical test</t>
  </si>
  <si>
    <t>Vacuum excavator: non lgv semi-powered arm practical test</t>
  </si>
  <si>
    <t>Vacuum excavator: semi-powered arm practical test</t>
  </si>
  <si>
    <t>Vacuum excavator: trailer manual arm practical test</t>
  </si>
  <si>
    <t>Vacuum excavator: trailer semi-powered arm practical test</t>
  </si>
  <si>
    <t>Wheeled loading shovel practical test</t>
  </si>
  <si>
    <t>Compact crane: 360 pick and carry practical test</t>
  </si>
  <si>
    <t>£240 (Plant practical test rate 2)</t>
  </si>
  <si>
    <t>Compact crane: luffing static duties practical test</t>
  </si>
  <si>
    <t>Compact crane: mobile industrial practical test</t>
  </si>
  <si>
    <t>Compact crane: static stabilisers practical test</t>
  </si>
  <si>
    <t>Crane/lifting operations supervisor practical test</t>
  </si>
  <si>
    <t>Crusher practical test</t>
  </si>
  <si>
    <t>Demolition operations: skid steer tool carrier; demolishing practical test</t>
  </si>
  <si>
    <t>Demolition operations: skid steer tool carrier; extracting practical test</t>
  </si>
  <si>
    <t>Demolition plant: pedestrian operated; 180 slew practical test</t>
  </si>
  <si>
    <t>Demolition plant: pedestrian operated; all types practical test</t>
  </si>
  <si>
    <t>Dragline practical test</t>
  </si>
  <si>
    <t>Dump truck: articulated chassis; all sizes practical test</t>
  </si>
  <si>
    <t>Dump truck: articulated chassis; up to 15 tonnes practical test</t>
  </si>
  <si>
    <t>Dump truck: rigid chassis; all sizes (tracked) practical test</t>
  </si>
  <si>
    <t>Dump truck: rigid chassis; all sizes (wheeled) practical test</t>
  </si>
  <si>
    <t>Dump truck: rigid chassis; up to 15 tonnes practical test</t>
  </si>
  <si>
    <t>Dump truck: rigid chassis; up to 50 tonnes practical test</t>
  </si>
  <si>
    <t>Excavator 180 below 5 tonnes practical test</t>
  </si>
  <si>
    <t>Excavator 360 below 10 tonnes: tracked practical test</t>
  </si>
  <si>
    <t>Excavator 360 below 10 tonnes: wheeled practical test</t>
  </si>
  <si>
    <t>Forklift side loader practical test</t>
  </si>
  <si>
    <t>Forward tipping dumper: tracked practical test</t>
  </si>
  <si>
    <t>Forward tipping dumper: wheeled practical test</t>
  </si>
  <si>
    <t>Grader practical test</t>
  </si>
  <si>
    <t>Industrial forklift truck practical test</t>
  </si>
  <si>
    <t>Loader compressor practical test</t>
  </si>
  <si>
    <t>Loader/securer: non stgo; lgv practical test</t>
  </si>
  <si>
    <t>Loader/securer: non stgo; non lgv practical test</t>
  </si>
  <si>
    <t>Loader/securer: stgo practical test</t>
  </si>
  <si>
    <t>Lorry loader: clamshell bucket practical test</t>
  </si>
  <si>
    <t>Lorry loader: hook practical test</t>
  </si>
  <si>
    <t>Lorry loader: hydraulic clamp practical test</t>
  </si>
  <si>
    <t>Overhead travelling crane: remote operated control practical test</t>
  </si>
  <si>
    <t>Piling rig attendant practical test</t>
  </si>
  <si>
    <t>Plant and vehicle marshaller practical test</t>
  </si>
  <si>
    <t>Reach truck practical test</t>
  </si>
  <si>
    <t>Rough terrain masted forklift practical test</t>
  </si>
  <si>
    <t>Screener practical test</t>
  </si>
  <si>
    <t>Skid steer loader practical test</t>
  </si>
  <si>
    <t>Skip handler practical test</t>
  </si>
  <si>
    <t>Slinger/signaller: all types; all duties practical test</t>
  </si>
  <si>
    <t>Slinger/signaller: all types; static duties practical test</t>
  </si>
  <si>
    <t>Slinger/signaller: excavator only practical test</t>
  </si>
  <si>
    <t>Slinger/signaller: knuckle boom; static duties only practical test</t>
  </si>
  <si>
    <t>Slinger/signaller: lift truck only practical test</t>
  </si>
  <si>
    <t>Telescopic handler: all sizes excluding 360 slew practical test</t>
  </si>
  <si>
    <t>Telescopic handler: all sizes including 360 slew practical test</t>
  </si>
  <si>
    <t>Telescopic handler: industrial telescope practical test</t>
  </si>
  <si>
    <t>Telescopic handler: suspended loads (non-rough terrain) practical test</t>
  </si>
  <si>
    <t>Telescopic handler: up to 9 meters practical test</t>
  </si>
  <si>
    <t>Tower crane: trolley jib remote practical test</t>
  </si>
  <si>
    <t>Trencher practical test</t>
  </si>
  <si>
    <t>Tunnelling locomotive: diesel all sizes practical test</t>
  </si>
  <si>
    <t>Tunnelling locomotive: diesel up to 10 tonnes practical test</t>
  </si>
  <si>
    <t>Tunnelling locomotive: electric all sizes practical test</t>
  </si>
  <si>
    <t>Tunnelling locomotive: electric up to 10 tonnes practical test</t>
  </si>
  <si>
    <t>Tunnelling locomotive: tandem practical test</t>
  </si>
  <si>
    <t>Agricultural tractors practical test</t>
  </si>
  <si>
    <t>£190 (Plant practical test rate 1)</t>
  </si>
  <si>
    <t>Appointed person (lifting operations) practical test</t>
  </si>
  <si>
    <t>Hoist: passenger/goods combined practical test</t>
  </si>
  <si>
    <t>Hoist: rack and pinion goods practical test</t>
  </si>
  <si>
    <t>Hoist: rope operated goods practical test</t>
  </si>
  <si>
    <t>Hoist: transport platform practical test</t>
  </si>
  <si>
    <t>Mobile elevating work platform: boom; self-propelled practical test</t>
  </si>
  <si>
    <t>Mobile elevating work platform: boom; vehicle mounted practical test</t>
  </si>
  <si>
    <t>Mobile elevating work platform: mast climber practical test</t>
  </si>
  <si>
    <t>Mobile elevating work platform: scissor practical test</t>
  </si>
  <si>
    <t>Piling rig: tripod practical test</t>
  </si>
  <si>
    <t>Plant driving: loading and unloading ride on roller practical test</t>
  </si>
  <si>
    <t>Plant driving: non operational ride on roller practical test</t>
  </si>
  <si>
    <t>Plant driving: tracked (blade/shovel): all sizes; loading and unloading practical test</t>
  </si>
  <si>
    <t>Plant driving: tracked (blade/shovel): all sizes; non operational only practical test</t>
  </si>
  <si>
    <t>Plant driving: tracked (blade/shovel): up to 20 tonnes; loading and unloading practical test</t>
  </si>
  <si>
    <t>Plant driving: tracked (blade/shovel): up to 20 tonnes; non operational only practical test</t>
  </si>
  <si>
    <t>Plant driving: tracked boom equipment all sizes; loading and unloading practical test</t>
  </si>
  <si>
    <t>Plant driving: tracked boom equipment all sizes; non operational only practical test</t>
  </si>
  <si>
    <t>Plant driving: tracked boom equipment up to 10 tonnes; loading and unloading practical test</t>
  </si>
  <si>
    <t>Plant driving: tracked boom equipment up to 10 tonnes; non operational only practical test</t>
  </si>
  <si>
    <t>Plant driving: tracked boom equipment up to 50 tonnes; loading and unloading practical test</t>
  </si>
  <si>
    <t>Plant driving: tracked boom equipment up to 50 tonnes; non operational only practical test</t>
  </si>
  <si>
    <t>Plant driving: wheeled articulated chassis all sizes; loading and unloading practical test</t>
  </si>
  <si>
    <t>Plant driving: wheeled articulated chassis all sizes; non operational only practical test</t>
  </si>
  <si>
    <t>Plant driving: wheeled articulated chassis up to 15 tonnes; loading and unloading practical test</t>
  </si>
  <si>
    <t>Plant driving: wheeled articulated chassis up to 15 tonnes; non operational only practical test</t>
  </si>
  <si>
    <t>Plant driving: wheeled rigid chassis all sizes; loading and unloading practical test</t>
  </si>
  <si>
    <t>Plant driving: wheeled rigid chassis all sizes; non operational only practical test</t>
  </si>
  <si>
    <t>Plant driving: wheeled rigid chassis up to 15 tonnes; loading and unloading practical test</t>
  </si>
  <si>
    <t>Plant driving: wheeled rigid chassis up to 15 tonnes; non operational only practical test</t>
  </si>
  <si>
    <t>Ride on roller practical test</t>
  </si>
  <si>
    <t>Health and safety in construction site supervision - SSP</t>
  </si>
  <si>
    <t>Health; safety and environment</t>
  </si>
  <si>
    <t>£70 (Tier 2)</t>
  </si>
  <si>
    <t>Health and safety for construction directors - SSP</t>
  </si>
  <si>
    <t>£30 (Tier 1)</t>
  </si>
  <si>
    <t>Health and safety in construction site management - SSP</t>
  </si>
  <si>
    <t>£120 (Tier 3)</t>
  </si>
  <si>
    <t>New Roads and Street Works Act Operative</t>
  </si>
  <si>
    <t>Construction (common)</t>
  </si>
  <si>
    <t>GET0011</t>
  </si>
  <si>
    <t>Scaffolding Inspection Training Scheme (BSITS)</t>
  </si>
  <si>
    <t>Working at Height</t>
  </si>
  <si>
    <t>GET0013</t>
  </si>
  <si>
    <t>Surveying and Setting Out Intermediate</t>
  </si>
  <si>
    <t>Surveying and setting out</t>
  </si>
  <si>
    <t>GET0014</t>
  </si>
  <si>
    <t>Temporary Works Coordinator</t>
  </si>
  <si>
    <t>Health, Safety and Environment</t>
  </si>
  <si>
    <t>GET0015</t>
  </si>
  <si>
    <t>Temporary Works General Awareness</t>
  </si>
  <si>
    <t>GET0016</t>
  </si>
  <si>
    <t>Temporary Works Supervisor</t>
  </si>
  <si>
    <t>GET0017</t>
  </si>
  <si>
    <t>Traffic Management in Construction Training</t>
  </si>
  <si>
    <t>GET0019</t>
  </si>
  <si>
    <t>Working at Height Awareness in Construction</t>
  </si>
  <si>
    <t>GET0020</t>
  </si>
  <si>
    <t>Vehicle Restraint Systems in Construction Training</t>
  </si>
  <si>
    <t>Road Building and Repair</t>
  </si>
  <si>
    <t>GET0024</t>
  </si>
  <si>
    <t>Behavioural Safety in Construction Introduction</t>
  </si>
  <si>
    <t>GET0029</t>
  </si>
  <si>
    <t>Behavioural Safety in Construction Leadership</t>
  </si>
  <si>
    <t>GET0030</t>
  </si>
  <si>
    <t>Estimating for Construction</t>
  </si>
  <si>
    <t>GET0041</t>
  </si>
  <si>
    <t>Site Sustainability Manager (BREEAM)</t>
  </si>
  <si>
    <t>GET0042</t>
  </si>
  <si>
    <t>New Rules of Measurement (NRM2)</t>
  </si>
  <si>
    <t>GET0045</t>
  </si>
  <si>
    <t>British Damage Management Association Construction Techniques</t>
  </si>
  <si>
    <t>Maintenance and Repair</t>
  </si>
  <si>
    <t>GET0046</t>
  </si>
  <si>
    <t>Drainage and Stormwater Management in Construction</t>
  </si>
  <si>
    <t>Civil Engineering</t>
  </si>
  <si>
    <t>GET0049</t>
  </si>
  <si>
    <t>Installing Excavation Support</t>
  </si>
  <si>
    <t>GET0053</t>
  </si>
  <si>
    <t>Prepare Backgrounds to Receive Resin Flooring</t>
  </si>
  <si>
    <t>In-situ Flooring</t>
  </si>
  <si>
    <t>GET0056</t>
  </si>
  <si>
    <t>High Pressure Water Jetting</t>
  </si>
  <si>
    <t>Water Jetting</t>
  </si>
  <si>
    <t>GET0060</t>
  </si>
  <si>
    <t>Lime Plastering Introduction</t>
  </si>
  <si>
    <t>Plastering</t>
  </si>
  <si>
    <t>GET0064</t>
  </si>
  <si>
    <t>Party Wall Surveying</t>
  </si>
  <si>
    <t>Insulation and Building Treatments</t>
  </si>
  <si>
    <t>GET0069</t>
  </si>
  <si>
    <t>Passivhaus Tradesperson Course</t>
  </si>
  <si>
    <t>GET0071</t>
  </si>
  <si>
    <t>Vehicle Shunting (PUWER) Training</t>
  </si>
  <si>
    <t>Plant Short Duration Training</t>
  </si>
  <si>
    <t>GET0074</t>
  </si>
  <si>
    <t>Slurry Micro Surfacing Operator</t>
  </si>
  <si>
    <t>GET0077</t>
  </si>
  <si>
    <t>Safe System of Work Planner Initial</t>
  </si>
  <si>
    <t>Rail</t>
  </si>
  <si>
    <t>GET0078</t>
  </si>
  <si>
    <t>Temporary Suspended Access Cradle Operator</t>
  </si>
  <si>
    <t>GET0082</t>
  </si>
  <si>
    <t>Asbestos licensed operative</t>
  </si>
  <si>
    <t>Asbestos</t>
  </si>
  <si>
    <t>GET0088</t>
  </si>
  <si>
    <t>Asbestos licensed supervisor</t>
  </si>
  <si>
    <t>GET0089</t>
  </si>
  <si>
    <t>Asbestos licensed contract manager</t>
  </si>
  <si>
    <t>GET0090</t>
  </si>
  <si>
    <t>Asbestos licensed scaffolding operative</t>
  </si>
  <si>
    <t>GET0094</t>
  </si>
  <si>
    <t>Asbestos Surveying and Sampling Strategies</t>
  </si>
  <si>
    <t>GET0095</t>
  </si>
  <si>
    <t>Asbestos Awareness</t>
  </si>
  <si>
    <t>GET0096</t>
  </si>
  <si>
    <t>Exothermic Welding in Construction</t>
  </si>
  <si>
    <t>GET0109</t>
  </si>
  <si>
    <t>Calculating Overturning Moments</t>
  </si>
  <si>
    <t>GET0110</t>
  </si>
  <si>
    <t>Rescue from Height in Construction</t>
  </si>
  <si>
    <t>GET0111</t>
  </si>
  <si>
    <t>Safe Earth Testing in Construction</t>
  </si>
  <si>
    <t>GET0114</t>
  </si>
  <si>
    <t>Safe Earth Testing in Construction Renewal</t>
  </si>
  <si>
    <t>GET0115</t>
  </si>
  <si>
    <t>Working with Plant Equipment in Construction</t>
  </si>
  <si>
    <t>GET0127</t>
  </si>
  <si>
    <t>Formwork Introduction</t>
  </si>
  <si>
    <t>GET0128</t>
  </si>
  <si>
    <t>Steelfixing Introduction</t>
  </si>
  <si>
    <t>GET0129</t>
  </si>
  <si>
    <t>Cantilevered Crane Loading Platforms</t>
  </si>
  <si>
    <t>GET0130</t>
  </si>
  <si>
    <t>Concrete Pump Operator Training</t>
  </si>
  <si>
    <t>Concrete</t>
  </si>
  <si>
    <t>GET0133</t>
  </si>
  <si>
    <t>Concrete Pump Supervisor Training</t>
  </si>
  <si>
    <t>GET0134</t>
  </si>
  <si>
    <t>Edge Protection Systems Installation and Use</t>
  </si>
  <si>
    <t>GET0137</t>
  </si>
  <si>
    <t>Falsework Systems Installation, Use and Removal</t>
  </si>
  <si>
    <t>GET0140</t>
  </si>
  <si>
    <t>Formwork Proprietary Systems Installation, Use and Removal</t>
  </si>
  <si>
    <t>GET0141</t>
  </si>
  <si>
    <t>Concrete Testing to BSEN206-1</t>
  </si>
  <si>
    <t>GET0142</t>
  </si>
  <si>
    <t>Bursting</t>
  </si>
  <si>
    <t>Drilling and Sawing</t>
  </si>
  <si>
    <t>GET0144</t>
  </si>
  <si>
    <t>Specialist Plant Maintenance for Drilling and Sawing</t>
  </si>
  <si>
    <t>GET0152</t>
  </si>
  <si>
    <t>Twin Blade Chaser</t>
  </si>
  <si>
    <t>GET0154</t>
  </si>
  <si>
    <t>Remote Controlled Plant for Crushing and Breaking Advanced</t>
  </si>
  <si>
    <t>GET0160</t>
  </si>
  <si>
    <t>Safety Net Rigger Installation in Construction</t>
  </si>
  <si>
    <t>GET0163</t>
  </si>
  <si>
    <t>Knotted Safety Net Repair</t>
  </si>
  <si>
    <t>GET0164</t>
  </si>
  <si>
    <t>Specialist Safety Net Rigger in Construction</t>
  </si>
  <si>
    <t>GET0166</t>
  </si>
  <si>
    <t>Specialist Safety Net Rigger Manager in Construction</t>
  </si>
  <si>
    <t>GET0167</t>
  </si>
  <si>
    <t>Safety Nets for Managers in Construction</t>
  </si>
  <si>
    <t>GET0168</t>
  </si>
  <si>
    <t>Stair Tower Installation</t>
  </si>
  <si>
    <t>GET0170</t>
  </si>
  <si>
    <t>Stair Tower and Edge Protection for Managers</t>
  </si>
  <si>
    <t>GET0171</t>
  </si>
  <si>
    <t>Ladder and Stepladder Use</t>
  </si>
  <si>
    <t>GET0173</t>
  </si>
  <si>
    <t>Ladder and Stepladder Inspection</t>
  </si>
  <si>
    <t>GET0174</t>
  </si>
  <si>
    <t>Harness Use and Inspection</t>
  </si>
  <si>
    <t>GET0177</t>
  </si>
  <si>
    <t>Traditional Basic Leadwork Craft</t>
  </si>
  <si>
    <t>Roofing (Metal)</t>
  </si>
  <si>
    <t>GET0186</t>
  </si>
  <si>
    <t>Lead Sheet Bossing Basic</t>
  </si>
  <si>
    <t>GET0187</t>
  </si>
  <si>
    <t>Lead Sheet Welding Basic</t>
  </si>
  <si>
    <t>GET0188</t>
  </si>
  <si>
    <t>Traditional Intermediate Leadwork Craft Module 1 Flashing Details</t>
  </si>
  <si>
    <t>GET0189</t>
  </si>
  <si>
    <t>Traditional Intermediate Leadwork Craft Module 2 Weatherings</t>
  </si>
  <si>
    <t>GET0190</t>
  </si>
  <si>
    <t>Traditional Intermediate Leadwork Craft Module 3 Flat and Pitched Roofs</t>
  </si>
  <si>
    <t>GET0191</t>
  </si>
  <si>
    <t>Traditional Intermediate Leadwork Craft Module 4 Cladding and Dormers</t>
  </si>
  <si>
    <t>GET0192</t>
  </si>
  <si>
    <t>Traditional Advanced Leadwork Craft</t>
  </si>
  <si>
    <t>GET0193</t>
  </si>
  <si>
    <t>Dormers and Cladding</t>
  </si>
  <si>
    <t>GET0197</t>
  </si>
  <si>
    <t>Movable Partitioning Installation</t>
  </si>
  <si>
    <t>Interior Systems</t>
  </si>
  <si>
    <t>GET0198</t>
  </si>
  <si>
    <t>British Gypsum Site Managers Certificate</t>
  </si>
  <si>
    <t>GET0200</t>
  </si>
  <si>
    <t>Ceiling Fixing Installation</t>
  </si>
  <si>
    <t>GET0203</t>
  </si>
  <si>
    <t>Dry Lining, Taping and Jointing</t>
  </si>
  <si>
    <t>Dry Lining</t>
  </si>
  <si>
    <t>GET0208</t>
  </si>
  <si>
    <t>Metal Roofing Design Introduction</t>
  </si>
  <si>
    <t>GET0221</t>
  </si>
  <si>
    <t>Brazing for Roofers</t>
  </si>
  <si>
    <t>GET0223</t>
  </si>
  <si>
    <t>Operation and Maintenance Manuals for Roofing Systems</t>
  </si>
  <si>
    <t>GET0229</t>
  </si>
  <si>
    <t>Metal Roofing Profiling</t>
  </si>
  <si>
    <t>GET0230</t>
  </si>
  <si>
    <t>Standing Seam Roofing</t>
  </si>
  <si>
    <t>GET0234</t>
  </si>
  <si>
    <t>Systems Scaffolding Product Training Scheme (SSPTS)</t>
  </si>
  <si>
    <t>GET0236</t>
  </si>
  <si>
    <t>Advanced Scaffold Inspection Training Scheme (ASITS)</t>
  </si>
  <si>
    <t>GET0237</t>
  </si>
  <si>
    <t>Scaffolding Supervisor/Manager Refresher</t>
  </si>
  <si>
    <t>GET0238</t>
  </si>
  <si>
    <t>£60 (Tier 3 - refresher)</t>
  </si>
  <si>
    <t>Scaffolder/Advanced Scaffolder Refresher</t>
  </si>
  <si>
    <t>GET0239</t>
  </si>
  <si>
    <t>Demolition Safety Awareness</t>
  </si>
  <si>
    <t>Demolition</t>
  </si>
  <si>
    <t>GET0241</t>
  </si>
  <si>
    <t>Oxygen Fuel Cutting Safety</t>
  </si>
  <si>
    <t>GET0243</t>
  </si>
  <si>
    <t>CCDO Demolition Labourer</t>
  </si>
  <si>
    <t>GET0247</t>
  </si>
  <si>
    <t>CCDO Demolition Refurbishment Operative</t>
  </si>
  <si>
    <t>GET0248</t>
  </si>
  <si>
    <t>CCDO Topman</t>
  </si>
  <si>
    <t>GET0249</t>
  </si>
  <si>
    <t>CCDO Chargehand</t>
  </si>
  <si>
    <t>GET0250</t>
  </si>
  <si>
    <t>CCDO Supervisor</t>
  </si>
  <si>
    <t>GET0251</t>
  </si>
  <si>
    <t>CCDO Manager</t>
  </si>
  <si>
    <t>GET0252</t>
  </si>
  <si>
    <t>CCDO Demolition Refurbishment Operative Refresher</t>
  </si>
  <si>
    <t>GET0253</t>
  </si>
  <si>
    <t>£15 (Tier 1 - refresher)</t>
  </si>
  <si>
    <t>CCDO Topman Refresher</t>
  </si>
  <si>
    <t>GET0254</t>
  </si>
  <si>
    <t>£35 (Tier 2 - refresher)</t>
  </si>
  <si>
    <t>CCDO Supervisor Refresher including Demolition Safety Awareness</t>
  </si>
  <si>
    <t>GET0256</t>
  </si>
  <si>
    <t>CCDO Manager Refresher</t>
  </si>
  <si>
    <t>GET0257</t>
  </si>
  <si>
    <t>Roofing Estimating</t>
  </si>
  <si>
    <t>Roofing (common)</t>
  </si>
  <si>
    <t>GET0259</t>
  </si>
  <si>
    <t>Roofing and Cladding Systems Installation</t>
  </si>
  <si>
    <t>GET0261</t>
  </si>
  <si>
    <t>Fire Safety, Fire Marshal for Built-up Felt Roofing Operatives</t>
  </si>
  <si>
    <t>GET0265</t>
  </si>
  <si>
    <t>Composite Panel Lifting and Manipulating Equipment Operation</t>
  </si>
  <si>
    <t>GET0268</t>
  </si>
  <si>
    <t>Installation of Rooflights to all Roofs</t>
  </si>
  <si>
    <t>GET0273</t>
  </si>
  <si>
    <t>Compiling Roof Specifications</t>
  </si>
  <si>
    <t>GET0274</t>
  </si>
  <si>
    <t>Hot Working Permits and Risks Including Insurers Requirements</t>
  </si>
  <si>
    <t>GET0276</t>
  </si>
  <si>
    <t>Paperhanging Intermediate</t>
  </si>
  <si>
    <t>Painting and Decorating</t>
  </si>
  <si>
    <t>GET0282</t>
  </si>
  <si>
    <t>Hanging Mural Wallcoverings</t>
  </si>
  <si>
    <t>GET0285</t>
  </si>
  <si>
    <t>Painting Traditional Coatings to include ‘Dead Flat Paints’</t>
  </si>
  <si>
    <t>GET0287</t>
  </si>
  <si>
    <t>Marbling Techniques Advanced</t>
  </si>
  <si>
    <t>GET0292</t>
  </si>
  <si>
    <t>Simple Wood Effects Introduction</t>
  </si>
  <si>
    <t>GET0293</t>
  </si>
  <si>
    <t>Replica Graining</t>
  </si>
  <si>
    <t>GET0294</t>
  </si>
  <si>
    <t>Gilding by Transfer and Loose Leaf</t>
  </si>
  <si>
    <t>GET0296</t>
  </si>
  <si>
    <t>Thermography for Building Inspections</t>
  </si>
  <si>
    <t>GET0312</t>
  </si>
  <si>
    <t>Entrance Matting and MatWell Framing Installation</t>
  </si>
  <si>
    <t>Floor Covering</t>
  </si>
  <si>
    <t>GET0351</t>
  </si>
  <si>
    <t>Perimeter Climbing Access Protection Screens Awareness</t>
  </si>
  <si>
    <t>GET0352</t>
  </si>
  <si>
    <t>Perimeter Climbing Access Protection Screens Foreman</t>
  </si>
  <si>
    <t>GET0353</t>
  </si>
  <si>
    <t>Perimeter Climbing Access Protection Screens Operator</t>
  </si>
  <si>
    <t>GET0354</t>
  </si>
  <si>
    <t>Environmental Awareness in Construction</t>
  </si>
  <si>
    <t>GET0361</t>
  </si>
  <si>
    <t>Personal Track Safety (PTS)</t>
  </si>
  <si>
    <t>GET0375</t>
  </si>
  <si>
    <t xml:space="preserve">Laminate and Floating Wood Fitting (Commercial) </t>
  </si>
  <si>
    <t>GET0385</t>
  </si>
  <si>
    <t xml:space="preserve">Laminate and Floating Wood Fitting (Domestic) </t>
  </si>
  <si>
    <t>GET0386</t>
  </si>
  <si>
    <t>Controlling health risks in construction</t>
  </si>
  <si>
    <t>GET0402</t>
  </si>
  <si>
    <t>Controller of Site Safety (Initial)</t>
  </si>
  <si>
    <t>GET0405</t>
  </si>
  <si>
    <t>Controller of Site Safety (with OLP)</t>
  </si>
  <si>
    <t>GET0406</t>
  </si>
  <si>
    <t>Controller of Site Safety (with OLP and CRP)</t>
  </si>
  <si>
    <t>GET0407</t>
  </si>
  <si>
    <t>Engineering Supervisor (Initial)</t>
  </si>
  <si>
    <t>GET0408</t>
  </si>
  <si>
    <t>Safe Work Leader 1 Conversion</t>
  </si>
  <si>
    <t>GET0409</t>
  </si>
  <si>
    <t>Safe Work Leader 2 Conversion</t>
  </si>
  <si>
    <t>GET0410</t>
  </si>
  <si>
    <t>Safe Work Manager</t>
  </si>
  <si>
    <t>GET0411</t>
  </si>
  <si>
    <t>AP11 Fastclip Machine</t>
  </si>
  <si>
    <t>GET0412</t>
  </si>
  <si>
    <t>Rail Drill Operation</t>
  </si>
  <si>
    <t>GET0413</t>
  </si>
  <si>
    <t>Hand Trolley Operation</t>
  </si>
  <si>
    <t>GET0414</t>
  </si>
  <si>
    <t>Stressing Kit Configuration</t>
  </si>
  <si>
    <t>GET0415</t>
  </si>
  <si>
    <t>Crane Controller</t>
  </si>
  <si>
    <t>GET0416</t>
  </si>
  <si>
    <t>Machine Controller</t>
  </si>
  <si>
    <t>GET0417</t>
  </si>
  <si>
    <t>Machine Controller Attachments</t>
  </si>
  <si>
    <t>GET0418</t>
  </si>
  <si>
    <t>OLEC 1</t>
  </si>
  <si>
    <t>GET0419</t>
  </si>
  <si>
    <t>OLEC 2</t>
  </si>
  <si>
    <t>GET0420</t>
  </si>
  <si>
    <t>On Track Plant Operator Introduction</t>
  </si>
  <si>
    <t>GET0421</t>
  </si>
  <si>
    <t>On Track Plant Operator Advanced</t>
  </si>
  <si>
    <t>GET0423</t>
  </si>
  <si>
    <t>On Track Plant Tandem Lifting</t>
  </si>
  <si>
    <t>GET0425</t>
  </si>
  <si>
    <t>On Track Plant Attachments</t>
  </si>
  <si>
    <t>GET0426</t>
  </si>
  <si>
    <t>Road Rail Vehicle Introduction</t>
  </si>
  <si>
    <t>GET0427</t>
  </si>
  <si>
    <t>Plant Operator Scheme (POS) Representative</t>
  </si>
  <si>
    <t>GET0428</t>
  </si>
  <si>
    <t>WIN ALC Geometry</t>
  </si>
  <si>
    <t>GET0430</t>
  </si>
  <si>
    <t>Track Induction</t>
  </si>
  <si>
    <t>GET0431</t>
  </si>
  <si>
    <t>Working Under Live OLE</t>
  </si>
  <si>
    <t>GET0432</t>
  </si>
  <si>
    <t>Tracked Dumper Operation</t>
  </si>
  <si>
    <t>GET0436</t>
  </si>
  <si>
    <t>Slinger/Signaller in Rail Construction</t>
  </si>
  <si>
    <t>GET0438</t>
  </si>
  <si>
    <t>Thermit Oxy Lance Gas Cutting</t>
  </si>
  <si>
    <t>GET0440</t>
  </si>
  <si>
    <t>Hot Work Passport</t>
  </si>
  <si>
    <t>GET0441</t>
  </si>
  <si>
    <t>Silt Buster Operation</t>
  </si>
  <si>
    <t>GET0442</t>
  </si>
  <si>
    <t>Wacker Operation</t>
  </si>
  <si>
    <t>GET0444</t>
  </si>
  <si>
    <t>Remote Controlled Wacker Operation</t>
  </si>
  <si>
    <t>GET0445</t>
  </si>
  <si>
    <t>P6 Rail Planning</t>
  </si>
  <si>
    <t>GET0447</t>
  </si>
  <si>
    <t>Environmental and Hazardous Waste Introduction</t>
  </si>
  <si>
    <t>GET0448</t>
  </si>
  <si>
    <t>Slinging for Cladding Systems</t>
  </si>
  <si>
    <t>GET0457</t>
  </si>
  <si>
    <t>Installing Rainwater Goods</t>
  </si>
  <si>
    <t>Building Envelope</t>
  </si>
  <si>
    <t>GET0458</t>
  </si>
  <si>
    <t>Installing Cladding Variants and Roof Lights</t>
  </si>
  <si>
    <t>GET0459</t>
  </si>
  <si>
    <t>Installing Double Skin and Insulation</t>
  </si>
  <si>
    <t>GET0460</t>
  </si>
  <si>
    <t>Fixing Techniques for Sheets and Panels</t>
  </si>
  <si>
    <t>GET0461</t>
  </si>
  <si>
    <t>Installing Flashings and Apertures</t>
  </si>
  <si>
    <t>GET0462</t>
  </si>
  <si>
    <t>Single Skin Sheets and Composite Material</t>
  </si>
  <si>
    <t>GET0463</t>
  </si>
  <si>
    <t>Overview of Roof Sheeting and Cladding</t>
  </si>
  <si>
    <t>GET0464</t>
  </si>
  <si>
    <t>Preparing Materials and Equipment</t>
  </si>
  <si>
    <t>GET0465</t>
  </si>
  <si>
    <t>Refurbishment of Existing Cladding Systems</t>
  </si>
  <si>
    <t>GET0466</t>
  </si>
  <si>
    <t>Safe Working Practices</t>
  </si>
  <si>
    <t>GET0467</t>
  </si>
  <si>
    <t>Demolition Skid Steer</t>
  </si>
  <si>
    <t>GET0478</t>
  </si>
  <si>
    <t>Top and Finishing Coats</t>
  </si>
  <si>
    <t>External Wall Insulation</t>
  </si>
  <si>
    <t>GET0490</t>
  </si>
  <si>
    <t>Base Coats</t>
  </si>
  <si>
    <t>GET0491</t>
  </si>
  <si>
    <t>Basic Board Installation</t>
  </si>
  <si>
    <t>GET0492</t>
  </si>
  <si>
    <t>Board Detailing</t>
  </si>
  <si>
    <t>GET0493</t>
  </si>
  <si>
    <t>Estimating and Surveying</t>
  </si>
  <si>
    <t>GET0494</t>
  </si>
  <si>
    <t>External Wall Insulation Introduction</t>
  </si>
  <si>
    <t>GET0495</t>
  </si>
  <si>
    <t>Quality Standards</t>
  </si>
  <si>
    <t>GET0497</t>
  </si>
  <si>
    <t>Repair and Maintenance</t>
  </si>
  <si>
    <t>GET0498</t>
  </si>
  <si>
    <t>Surface Preparation for External Wall Insulation</t>
  </si>
  <si>
    <t>GET0499</t>
  </si>
  <si>
    <t>Bricks and Brickmaking</t>
  </si>
  <si>
    <t>Heritage (brickwork)</t>
  </si>
  <si>
    <t>GET0512</t>
  </si>
  <si>
    <t>Historic Brickwork Failures and Remedial Actions</t>
  </si>
  <si>
    <t>GET0513</t>
  </si>
  <si>
    <t>Lime and Lime-based Mortars</t>
  </si>
  <si>
    <t>GET0516</t>
  </si>
  <si>
    <t>Decorative Sheet Metal Work and Casting</t>
  </si>
  <si>
    <t>Heritage (roofing)</t>
  </si>
  <si>
    <t>GET0520</t>
  </si>
  <si>
    <t>Decorative Lead Sheet Work and Casting Installation</t>
  </si>
  <si>
    <t>GET0523</t>
  </si>
  <si>
    <t>Relaying Heritage Roof Tiles</t>
  </si>
  <si>
    <t>GET0526</t>
  </si>
  <si>
    <t>Replacing Heritage Roof Coverings</t>
  </si>
  <si>
    <t>GET0528</t>
  </si>
  <si>
    <t>Fibrous Plasterwork Conservation</t>
  </si>
  <si>
    <t>Heritage (plastering)</t>
  </si>
  <si>
    <t>GET0530</t>
  </si>
  <si>
    <t>Solid Plastered Surfaces Conservation</t>
  </si>
  <si>
    <t>GET0531</t>
  </si>
  <si>
    <t>Fibrous Plasterwork Installation</t>
  </si>
  <si>
    <t>GET0532</t>
  </si>
  <si>
    <t>Fibrous Plasterwork Production</t>
  </si>
  <si>
    <t>GET0533</t>
  </si>
  <si>
    <t>Solid Plastered Surface Production</t>
  </si>
  <si>
    <t>GET0534</t>
  </si>
  <si>
    <t>Fibrous Works Materials, Selecting and Mixing</t>
  </si>
  <si>
    <t>GET0535</t>
  </si>
  <si>
    <t>Stonework Conservation, Repair and Maintenance</t>
  </si>
  <si>
    <t>Heritage (stonemasonry)</t>
  </si>
  <si>
    <t>GET0537</t>
  </si>
  <si>
    <t>Temporary Support, Excavation and Underpinning</t>
  </si>
  <si>
    <t>GET0539</t>
  </si>
  <si>
    <t>Building Preservation Introduction</t>
  </si>
  <si>
    <t>GET0557</t>
  </si>
  <si>
    <t>Preparation for Applying Timber Treatment Products and Masonry Biocide</t>
  </si>
  <si>
    <t>GET0559</t>
  </si>
  <si>
    <t>Internal Fixing of Cavity Drainage Membranes</t>
  </si>
  <si>
    <t>GET0563</t>
  </si>
  <si>
    <t>Treatment Application Plant and Equipment</t>
  </si>
  <si>
    <t>GET0564</t>
  </si>
  <si>
    <t>Screed Flooring and Equipment Introduction</t>
  </si>
  <si>
    <t>GET0566</t>
  </si>
  <si>
    <t>Thermal Acoustic and Underfloor Heating</t>
  </si>
  <si>
    <t>GET0567</t>
  </si>
  <si>
    <t>Calcium Sulphate Screeds</t>
  </si>
  <si>
    <t>GET0568</t>
  </si>
  <si>
    <t>Traditional Screeds</t>
  </si>
  <si>
    <t>GET0570</t>
  </si>
  <si>
    <t>Resin Coatings</t>
  </si>
  <si>
    <t>GET0571</t>
  </si>
  <si>
    <t>Flowable Screeds</t>
  </si>
  <si>
    <t>GET0572</t>
  </si>
  <si>
    <t>Resin Flooring and Equipment Introduction</t>
  </si>
  <si>
    <t>GET0574</t>
  </si>
  <si>
    <t>Resin Screeds and Coving</t>
  </si>
  <si>
    <t>GET0576</t>
  </si>
  <si>
    <t>Resin Self Smoothing Systems</t>
  </si>
  <si>
    <t>GET0577</t>
  </si>
  <si>
    <t>Work Practice and Project Planning for Screed Flooring</t>
  </si>
  <si>
    <t>GET0578</t>
  </si>
  <si>
    <t>Anchoring</t>
  </si>
  <si>
    <t>Land Drilling</t>
  </si>
  <si>
    <t>GET0585</t>
  </si>
  <si>
    <t>Drilling and Grouting</t>
  </si>
  <si>
    <t>GET0586</t>
  </si>
  <si>
    <t>Drilling Applications and Methods</t>
  </si>
  <si>
    <t>GET0587</t>
  </si>
  <si>
    <t>Geology</t>
  </si>
  <si>
    <t>GET0588</t>
  </si>
  <si>
    <t>Ground Investigation</t>
  </si>
  <si>
    <t>GET0590</t>
  </si>
  <si>
    <t>Site Management</t>
  </si>
  <si>
    <t>GET0591</t>
  </si>
  <si>
    <t>Design and Drawing for Structural Timber Frames</t>
  </si>
  <si>
    <t>Structural Timber Frames</t>
  </si>
  <si>
    <t>GET0613</t>
  </si>
  <si>
    <t>Lifting and Moving Heavy Timbers</t>
  </si>
  <si>
    <t>GET0616</t>
  </si>
  <si>
    <t>Using and Maintaining Framing Power Tools</t>
  </si>
  <si>
    <t>GET0623</t>
  </si>
  <si>
    <t>Form Flashing, Openings, Joints and Abutments</t>
  </si>
  <si>
    <t>Rainscreen Cladding</t>
  </si>
  <si>
    <t>GET0644</t>
  </si>
  <si>
    <t>Setting Out and Fixing Systems</t>
  </si>
  <si>
    <t>GET0645</t>
  </si>
  <si>
    <t>Setting Out Terracotta, Laminated and Fibre Cement Systems</t>
  </si>
  <si>
    <t>GET0646</t>
  </si>
  <si>
    <t>Fixing Techniques</t>
  </si>
  <si>
    <t>GET0647</t>
  </si>
  <si>
    <t xml:space="preserve">Construction Safe Working Practices Introduction </t>
  </si>
  <si>
    <t>GET0652</t>
  </si>
  <si>
    <t>Basics of building dynamics</t>
  </si>
  <si>
    <t>Stone Fixing</t>
  </si>
  <si>
    <t>GET0653</t>
  </si>
  <si>
    <t>Fixing Internal Stone</t>
  </si>
  <si>
    <t>GET0654</t>
  </si>
  <si>
    <t>Fixing Stone</t>
  </si>
  <si>
    <t>GET0655</t>
  </si>
  <si>
    <t>Setting Out Stone</t>
  </si>
  <si>
    <t>GET0657</t>
  </si>
  <si>
    <t>Temporary Surface Protection, Structure and Public</t>
  </si>
  <si>
    <t>GET0658</t>
  </si>
  <si>
    <t>Surface Grinding</t>
  </si>
  <si>
    <t>Surface Preparation</t>
  </si>
  <si>
    <t>GET0659</t>
  </si>
  <si>
    <t>Surface Preparation Introduction</t>
  </si>
  <si>
    <t>GET0660</t>
  </si>
  <si>
    <t>Surface Multi-Stripping</t>
  </si>
  <si>
    <t>GET0661</t>
  </si>
  <si>
    <t>Surface Planing</t>
  </si>
  <si>
    <t>GET0662</t>
  </si>
  <si>
    <t>Surface Polishing</t>
  </si>
  <si>
    <t>GET0663</t>
  </si>
  <si>
    <t>Shotblasting</t>
  </si>
  <si>
    <t>GET0664</t>
  </si>
  <si>
    <t>Work Practice and Project Planning</t>
  </si>
  <si>
    <t>GET0665</t>
  </si>
  <si>
    <t>Ballast Tamper</t>
  </si>
  <si>
    <t>GET0675</t>
  </si>
  <si>
    <t>Controller of Site Safety (Recertification)</t>
  </si>
  <si>
    <t>GET0676</t>
  </si>
  <si>
    <t>Individual Working Alone</t>
  </si>
  <si>
    <t>GET0677</t>
  </si>
  <si>
    <t>Lookout</t>
  </si>
  <si>
    <t>GET0678</t>
  </si>
  <si>
    <t>Points Operator</t>
  </si>
  <si>
    <t>GET0679</t>
  </si>
  <si>
    <t>Protection Controller</t>
  </si>
  <si>
    <t>GET0680</t>
  </si>
  <si>
    <t>Health and Safety in Construction Site Supervision Refresher</t>
  </si>
  <si>
    <t>GET0697</t>
  </si>
  <si>
    <t>Health and Safety in Construction Site Management Refresher</t>
  </si>
  <si>
    <t>GET0700</t>
  </si>
  <si>
    <t>Health and Safety in Tunnelling</t>
  </si>
  <si>
    <t>GET0703</t>
  </si>
  <si>
    <t>Agricultural Tractor Training</t>
  </si>
  <si>
    <t>GET0705</t>
  </si>
  <si>
    <t>Appointed Person (Lifting Operations) Training</t>
  </si>
  <si>
    <t>GET0706</t>
  </si>
  <si>
    <t>Compact Crane: Static Stabilisers Training</t>
  </si>
  <si>
    <t>GET0707</t>
  </si>
  <si>
    <t>Compact Crane: Mobile Industrial Training</t>
  </si>
  <si>
    <t>GET0708</t>
  </si>
  <si>
    <t>Compact Crane: Luffing Static Duties Training</t>
  </si>
  <si>
    <t>GET0709</t>
  </si>
  <si>
    <t>Compact Crane: 360 Pick and Carry Training</t>
  </si>
  <si>
    <t>GET0710</t>
  </si>
  <si>
    <t>Concrete Pump Trailer Mounted Training</t>
  </si>
  <si>
    <t>GET0711</t>
  </si>
  <si>
    <t>Concrete Pump Truck Mounted Boom Training</t>
  </si>
  <si>
    <t>GET0712</t>
  </si>
  <si>
    <t>Conveying Pump: Pneumatic All Types Training</t>
  </si>
  <si>
    <t>GET0713</t>
  </si>
  <si>
    <t>Conveying Pump: Worm Piston (Up To 50Mm Outlet) Without Mixer Training</t>
  </si>
  <si>
    <t>GET0714</t>
  </si>
  <si>
    <t>Conveying Pump: Worm Piston (Up To 50Mm Outlet) With Mixer Training</t>
  </si>
  <si>
    <t>GET0715</t>
  </si>
  <si>
    <t>Crane/Lifting Operations Supervisor Training</t>
  </si>
  <si>
    <t>GET0716</t>
  </si>
  <si>
    <t>Crawler Crane: Over 10 Tonnes Training</t>
  </si>
  <si>
    <t>GET0717</t>
  </si>
  <si>
    <t>Crawler: Tractor/Dozer Training</t>
  </si>
  <si>
    <t>GET0718</t>
  </si>
  <si>
    <t>Crawler: Tractor/Side Boom Training</t>
  </si>
  <si>
    <t>GET0719</t>
  </si>
  <si>
    <t>Crusher Training</t>
  </si>
  <si>
    <t>GET0720</t>
  </si>
  <si>
    <t>Demolition Operations: Skid Steer Tool Carrier, Extracting Training</t>
  </si>
  <si>
    <t>GET0721</t>
  </si>
  <si>
    <t>Demolition Operations: Skid Steer Tool Carrier, Demolishing Training</t>
  </si>
  <si>
    <t>GET0722</t>
  </si>
  <si>
    <t>Demolition Plant: Materials Processing Training</t>
  </si>
  <si>
    <t>GET0723</t>
  </si>
  <si>
    <t>Demolition Plant: Up To 10 Tonnes Training</t>
  </si>
  <si>
    <t>GET0724</t>
  </si>
  <si>
    <t>Demolition Plant: Demolishing Up To 15 Meters Training</t>
  </si>
  <si>
    <t>GET0725</t>
  </si>
  <si>
    <t>Demolition Plant: Demolishing Up To 30 Meters Training</t>
  </si>
  <si>
    <t>GET0726</t>
  </si>
  <si>
    <t>Demolition Plant: Demolishing All Heights Training</t>
  </si>
  <si>
    <t>GET0727</t>
  </si>
  <si>
    <t>Demolition Plant: Lifting Operations Training</t>
  </si>
  <si>
    <t>GET0728</t>
  </si>
  <si>
    <t>Demolition Plant: Pedestrian Operated, 180 Slew Training</t>
  </si>
  <si>
    <t>GET0729</t>
  </si>
  <si>
    <t>Demolition Plant: Pedestrian Operated, All Types Training</t>
  </si>
  <si>
    <t>GET0730</t>
  </si>
  <si>
    <t>Dragline Training</t>
  </si>
  <si>
    <t>GET0731</t>
  </si>
  <si>
    <t>Dump Truck: Articulated Chassis, Up To 15 Tonnes Training</t>
  </si>
  <si>
    <t>GET0732</t>
  </si>
  <si>
    <t>Dump Truck: Articulated Chassis, All Sizes Training</t>
  </si>
  <si>
    <t>GET0733</t>
  </si>
  <si>
    <t>Dump Truck: Rigid Chassis, Up To 15 Tonnes Training</t>
  </si>
  <si>
    <t>GET0734</t>
  </si>
  <si>
    <t>Dump Truck: Rigid Chassis, Up To 50 Tonnes Training</t>
  </si>
  <si>
    <t>GET0735</t>
  </si>
  <si>
    <t>Dump Truck: Rigid Chassis, All Sizes (Wheeled) Training</t>
  </si>
  <si>
    <t>GET0736</t>
  </si>
  <si>
    <t>Dump Truck: Rigid Chassis, All Sizes (Tracked) Training</t>
  </si>
  <si>
    <t>GET0737</t>
  </si>
  <si>
    <t>Excavator 180 Below 5 Tonnes Training</t>
  </si>
  <si>
    <t>GET0738</t>
  </si>
  <si>
    <t>Excavator 180 Above 5 Tonnes Training</t>
  </si>
  <si>
    <t>GET0739</t>
  </si>
  <si>
    <t>Excavator 360 Below 10 Tonnes: Tracked Training</t>
  </si>
  <si>
    <t>GET0740</t>
  </si>
  <si>
    <t>Excavator 360 Below 10 Tonnes: Wheeled Training</t>
  </si>
  <si>
    <t>GET0741</t>
  </si>
  <si>
    <t>Excavator 360 Below 10 Tonnes: Lifting Operations Training</t>
  </si>
  <si>
    <t>GET0742</t>
  </si>
  <si>
    <t>Excavator 360 Above 10 Tonnes: Tracked Training</t>
  </si>
  <si>
    <t>GET0743</t>
  </si>
  <si>
    <t>Excavator 360 Above 10 Tonnes: Wheeled Training</t>
  </si>
  <si>
    <t>GET0744</t>
  </si>
  <si>
    <t>Excavator 360 Above 10 Tonnes: Lifting Operations Training</t>
  </si>
  <si>
    <t>GET0745</t>
  </si>
  <si>
    <t>Forklift Side Loader Training</t>
  </si>
  <si>
    <t>GET0746</t>
  </si>
  <si>
    <t>Forward Tipping Dumper: Wheeled Training</t>
  </si>
  <si>
    <t>GET0747</t>
  </si>
  <si>
    <t>Forward Tipping Dumper: Tracked Training</t>
  </si>
  <si>
    <t>GET0748</t>
  </si>
  <si>
    <t>Grader Training</t>
  </si>
  <si>
    <t>GET0749</t>
  </si>
  <si>
    <t>Hoist: Rack and Pinion Goods Training</t>
  </si>
  <si>
    <t>GET0750</t>
  </si>
  <si>
    <t>Hoist: Passenger/Goods Combined Training</t>
  </si>
  <si>
    <t>GET0751</t>
  </si>
  <si>
    <t>Hoist: Rope Operated Goods Training</t>
  </si>
  <si>
    <t>GET0752</t>
  </si>
  <si>
    <t>Hoist: Transport Platform Training</t>
  </si>
  <si>
    <t>GET0753</t>
  </si>
  <si>
    <t>Industrial Forklift Truck Training</t>
  </si>
  <si>
    <t>GET0754</t>
  </si>
  <si>
    <t>Loader Compressor Training</t>
  </si>
  <si>
    <t>GET0755</t>
  </si>
  <si>
    <t>Loader/Securer: Non STGO Training</t>
  </si>
  <si>
    <t>GET0756</t>
  </si>
  <si>
    <t>Loader/Securer: Non STGO, Non LGV Training</t>
  </si>
  <si>
    <t>GET0757</t>
  </si>
  <si>
    <t>Loader/Securer: Non STGO, LGV Training</t>
  </si>
  <si>
    <t>GET0758</t>
  </si>
  <si>
    <t>Loader/Securer: STGO Training</t>
  </si>
  <si>
    <t>GET0759</t>
  </si>
  <si>
    <t>Lorry Loader: Hook Training</t>
  </si>
  <si>
    <t>GET0760</t>
  </si>
  <si>
    <t>Lorry Loader: Clamshell Bucket Training</t>
  </si>
  <si>
    <t>GET0761</t>
  </si>
  <si>
    <t>Lorry Loader: Hydraulic Clamp Training</t>
  </si>
  <si>
    <t>GET0762</t>
  </si>
  <si>
    <t>Mobile Crane: Blocked Duties Training</t>
  </si>
  <si>
    <t>GET0763</t>
  </si>
  <si>
    <t>Mobile Crane: Pick and Carry Duties Only Training</t>
  </si>
  <si>
    <t>GET0764</t>
  </si>
  <si>
    <t>Mobile Crane: All Duties Training</t>
  </si>
  <si>
    <t>GET0765</t>
  </si>
  <si>
    <t>Mobile Elevating Work Platform: Boom: Vehicle Mounted Training</t>
  </si>
  <si>
    <t>GET0766</t>
  </si>
  <si>
    <t>Mobile Elevating Work Platform: Boom: Self-Propelled Training</t>
  </si>
  <si>
    <t>GET0767</t>
  </si>
  <si>
    <t>Mobile Elevating Work Platform: Mast Climber Training</t>
  </si>
  <si>
    <t>GET0768</t>
  </si>
  <si>
    <t>Mobile Elevating Work Platform: Scissor Training</t>
  </si>
  <si>
    <t>GET0769</t>
  </si>
  <si>
    <t>Motorised Scraper Training</t>
  </si>
  <si>
    <t>GET0770</t>
  </si>
  <si>
    <t>Overhead Travelling Crane: Remote Operated Control Training</t>
  </si>
  <si>
    <t>GET0771</t>
  </si>
  <si>
    <t>Overhead Travelling Crane: Fixed Cab Control Training</t>
  </si>
  <si>
    <t>GET0772</t>
  </si>
  <si>
    <t>Piling Rig Attendant Training</t>
  </si>
  <si>
    <t>GET0773</t>
  </si>
  <si>
    <t>Piling Rig: Bored Below 20 Tonnes Training</t>
  </si>
  <si>
    <t>GET0774</t>
  </si>
  <si>
    <t>Piling Rig: Bored Above 20 Tonnes Training</t>
  </si>
  <si>
    <t>GET0775</t>
  </si>
  <si>
    <t>Piling Rig: Driven Below 20 Tonnes Training</t>
  </si>
  <si>
    <t>GET0776</t>
  </si>
  <si>
    <t>Piling Rig: Driven Above 20 Tonnes Training</t>
  </si>
  <si>
    <t>GET0777</t>
  </si>
  <si>
    <t>Piling Rig: Tripod Training</t>
  </si>
  <si>
    <t>GET0778</t>
  </si>
  <si>
    <t>Plant and Vehicle Marshaller Training</t>
  </si>
  <si>
    <t>GET0779</t>
  </si>
  <si>
    <t>Plant Driving: Tracked Boom Equipment Up To 10 Tonnes, Non Operational Only Training</t>
  </si>
  <si>
    <t>GET0780</t>
  </si>
  <si>
    <t>Plant Driving: Tracked Boom Equipment Up To 10 Tonnes, Loading and Unloading Training</t>
  </si>
  <si>
    <t>GET0781</t>
  </si>
  <si>
    <t>Plant Driving: Tracked Boom Equipment Up To 50 Tonnes, Non Operational Only Training</t>
  </si>
  <si>
    <t>GET0782</t>
  </si>
  <si>
    <t>Plant Driving: Tracked Boom Equipment Up To 50 Tonnes, Loading and Unloading Training</t>
  </si>
  <si>
    <t>GET0783</t>
  </si>
  <si>
    <t>Plant Driving: Tracked Boom Equipment All Sizes, Non Operational Only Training</t>
  </si>
  <si>
    <t>GET0784</t>
  </si>
  <si>
    <t>Plant Driving: Tracked Boom Equipment All Sizes, Loading and Unloading Training</t>
  </si>
  <si>
    <t>GET0785</t>
  </si>
  <si>
    <t>Plant Driving: Tracked (Blade/Shovel) Up To 20 Tonnes, Non-Operational Only Training</t>
  </si>
  <si>
    <t>GET0786</t>
  </si>
  <si>
    <t>Plant Driving: Tracked (Blade/Shovel) Up To 20 Tonnes, Loading and Unloading Training</t>
  </si>
  <si>
    <t>GET0787</t>
  </si>
  <si>
    <t>Plant Driving: Tracked (Blade/Shovel) All Sizes, Non-Operational Only Training</t>
  </si>
  <si>
    <t>GET0788</t>
  </si>
  <si>
    <t>Plant Driving: Tracked (Blade/Shovel) All Sizes, Loading and Unloading Training</t>
  </si>
  <si>
    <t>GET0789</t>
  </si>
  <si>
    <t>Plant Driving: Wheeled Articulated Chassis Up To 15 Tonnes, Non-Operational Only Training</t>
  </si>
  <si>
    <t>GET0790</t>
  </si>
  <si>
    <t>Plant Driving: Wheeled Articulated Chassis Up To 15 Tonnes, Loading and Unloading Training</t>
  </si>
  <si>
    <t>GET0791</t>
  </si>
  <si>
    <t>Plant Driving: Wheeled Articulated Chassis All Sizes, Non-Operational Only Training</t>
  </si>
  <si>
    <t>GET0792</t>
  </si>
  <si>
    <t>Plant Driving: Wheeled Articulated Chassis All Sizes, Loading and Unloading Training</t>
  </si>
  <si>
    <t>GET0793</t>
  </si>
  <si>
    <t>Plant Driving: Wheeled Rigid Chassis Up To 15 Tonnes, Non-Operational Only Training</t>
  </si>
  <si>
    <t>GET0794</t>
  </si>
  <si>
    <t>Plant Driving: Wheeled Rigid Chassis Up To 15 Tonnes, Loading and Unloading Training</t>
  </si>
  <si>
    <t>GET0795</t>
  </si>
  <si>
    <t>Plant Driving: Wheeled Rigid Chassis All Sizes, Non-Operational Only Training</t>
  </si>
  <si>
    <t>GET0796</t>
  </si>
  <si>
    <t>Plant Driving: Wheeled Rigid Chassis All Sizes, Loading and Unloading Training</t>
  </si>
  <si>
    <t>GET0797</t>
  </si>
  <si>
    <t>Plant Driving: Non-Operational Ride On Roller Training</t>
  </si>
  <si>
    <t>GET0798</t>
  </si>
  <si>
    <t>Plant Driving: Loading and Unloading Ride On Roller Training</t>
  </si>
  <si>
    <t>GET0799</t>
  </si>
  <si>
    <t>Reach Truck Training</t>
  </si>
  <si>
    <t>GET0800</t>
  </si>
  <si>
    <t>Ride On Roller Training</t>
  </si>
  <si>
    <t>GET0801</t>
  </si>
  <si>
    <t>Rough Terrain Masted Forklift Training</t>
  </si>
  <si>
    <t>GET0802</t>
  </si>
  <si>
    <t>Screener Training</t>
  </si>
  <si>
    <t>GET0803</t>
  </si>
  <si>
    <t>Skid Steer Loader Training</t>
  </si>
  <si>
    <t>GET0804</t>
  </si>
  <si>
    <t>Skip Handler Training</t>
  </si>
  <si>
    <t>GET0805</t>
  </si>
  <si>
    <t>Slinger/Signaller: All Types, All Duties Training</t>
  </si>
  <si>
    <t>GET0806</t>
  </si>
  <si>
    <t>Slinger/Signaller: All Types, Static Duties Training</t>
  </si>
  <si>
    <t>GET0807</t>
  </si>
  <si>
    <t>Slinger/Signaller: Knuckle Boom, Static Duties Only Training</t>
  </si>
  <si>
    <t>GET0808</t>
  </si>
  <si>
    <t>Slinger/Signaller: Excavator Only Training</t>
  </si>
  <si>
    <t>GET0809</t>
  </si>
  <si>
    <t>Slinger/Signaller: Lift Truck Only Training</t>
  </si>
  <si>
    <t>GET0810</t>
  </si>
  <si>
    <t>Soil/Landfill Compactor Training</t>
  </si>
  <si>
    <t>GET0811</t>
  </si>
  <si>
    <t>Soil Stabiliser: Self Propelled Training</t>
  </si>
  <si>
    <t>GET0812</t>
  </si>
  <si>
    <t>Soil Stabiliser: Towed Training</t>
  </si>
  <si>
    <t>GET0813</t>
  </si>
  <si>
    <t>Soil Stabiliser: Spreader Self-Propelled Training</t>
  </si>
  <si>
    <t>GET0814</t>
  </si>
  <si>
    <t>Static Concrete Placing Boom: Up To 13 Meters Training</t>
  </si>
  <si>
    <t>GET0815</t>
  </si>
  <si>
    <t>Static Concrete Placing Boom: All Sizes Training</t>
  </si>
  <si>
    <t>GET0816</t>
  </si>
  <si>
    <t>Telescopic Handler: Industrial Telescope Training</t>
  </si>
  <si>
    <t>GET0817</t>
  </si>
  <si>
    <t>Telescopic Handler: Up To 9 Meters Training</t>
  </si>
  <si>
    <t>GET0818</t>
  </si>
  <si>
    <t>Telescopic Handler: All Sizes Excluding 360 Slew Training</t>
  </si>
  <si>
    <t>GET0819</t>
  </si>
  <si>
    <t>Telescopic Handler: All Sizes Including 360 Slew Training</t>
  </si>
  <si>
    <t>GET0820</t>
  </si>
  <si>
    <t>Telescopic Handler: Suspended Loads (Non-Rough Terrain) Training</t>
  </si>
  <si>
    <t>GET0821</t>
  </si>
  <si>
    <t>Tower Crane: Trolley Jib, Cab Controlled Training</t>
  </si>
  <si>
    <t>GET0822</t>
  </si>
  <si>
    <t>Tower Crane: Luffing Jib, Cab Controlled Training</t>
  </si>
  <si>
    <t>GET0823</t>
  </si>
  <si>
    <t>Tower Crane: Trolley Jib, Remote Training</t>
  </si>
  <si>
    <t>GET0824</t>
  </si>
  <si>
    <t>Tracked Loading Shovel Training</t>
  </si>
  <si>
    <t>GET0825</t>
  </si>
  <si>
    <t>Trencher Training</t>
  </si>
  <si>
    <t>GET0826</t>
  </si>
  <si>
    <t>Tunnelling Locomotive: Electric Up To 10 Tonnes Training</t>
  </si>
  <si>
    <t>GET0827</t>
  </si>
  <si>
    <t>Tunnelling Locomotive: Electric All Sizes Training</t>
  </si>
  <si>
    <t>GET0828</t>
  </si>
  <si>
    <t>Tunnelling Locomotive: Diesel Up To 10 Tonnes Training</t>
  </si>
  <si>
    <t>GET0829</t>
  </si>
  <si>
    <t>Tunnelling Locomotive: Diesel All Sizes Training</t>
  </si>
  <si>
    <t>GET0830</t>
  </si>
  <si>
    <t>Tunnelling Locomotive: Tandem Training</t>
  </si>
  <si>
    <t>GET0831</t>
  </si>
  <si>
    <t>Vacuum Excavator: Trailer, Manual Arm Training</t>
  </si>
  <si>
    <t>GET0832</t>
  </si>
  <si>
    <t>Vacuum Excavator: Trailer, Semi-Powered Arm Training</t>
  </si>
  <si>
    <t>GET0833</t>
  </si>
  <si>
    <t>Vacuum Excavator: Non LGV, Manual Arm Training</t>
  </si>
  <si>
    <t>GET0834</t>
  </si>
  <si>
    <t>Vacuum Excavator: Non LGV, Semi-Powered Arm Training</t>
  </si>
  <si>
    <t>GET0835</t>
  </si>
  <si>
    <t>Vacuum Excavator: Semi-Powered Arm Training</t>
  </si>
  <si>
    <t>GET0836</t>
  </si>
  <si>
    <t>Vacuum Excavator: Fully Powered Arm Training</t>
  </si>
  <si>
    <t>GET0837</t>
  </si>
  <si>
    <t>Wheeled Loading Shovel Training</t>
  </si>
  <si>
    <t>GET0838</t>
  </si>
  <si>
    <t>New Roads and Street Works Act Supervisor</t>
  </si>
  <si>
    <t>GET1030</t>
  </si>
  <si>
    <t>Slinger/Signaller in Construction Training</t>
  </si>
  <si>
    <t>GET1031</t>
  </si>
  <si>
    <t>360 Pedestrian Operated Plant: Roles and Responsibilities</t>
  </si>
  <si>
    <t>GET1032</t>
  </si>
  <si>
    <t>360 Pedestrian Operated Plant: Preparing for Work</t>
  </si>
  <si>
    <t>GET1033</t>
  </si>
  <si>
    <t>360 Pedestrian Operated Plant: Setting Up for Work</t>
  </si>
  <si>
    <t>GET1034</t>
  </si>
  <si>
    <t>360 Pedestrian Operated Plant: Travelling and Manoeuvring</t>
  </si>
  <si>
    <t>GET1035</t>
  </si>
  <si>
    <t>360 Pedestrian Operated Plant: Shutting Down</t>
  </si>
  <si>
    <t>GET1036</t>
  </si>
  <si>
    <t>360 Pedestrian Operated Plant: Working Tasks</t>
  </si>
  <si>
    <t>GET1037</t>
  </si>
  <si>
    <t>Assembly Basic, Forming of Door and Window Openings, Abutments</t>
  </si>
  <si>
    <t>Cold Formed Steel Framing Systems</t>
  </si>
  <si>
    <t>GET1038</t>
  </si>
  <si>
    <t>Provision of Service Penetrations, Forming of Control Joint Details</t>
  </si>
  <si>
    <t>GET1039</t>
  </si>
  <si>
    <t>Assembly Practical Advanced</t>
  </si>
  <si>
    <t>GET1042</t>
  </si>
  <si>
    <t>Cladding Practical</t>
  </si>
  <si>
    <t>GET1043</t>
  </si>
  <si>
    <t>Installing metal stud partitions and openings</t>
  </si>
  <si>
    <t>GET1044</t>
  </si>
  <si>
    <t>Installation of twim frame and staggered stud partitions</t>
  </si>
  <si>
    <t>GET1047</t>
  </si>
  <si>
    <t>Basic Trowel Skills</t>
  </si>
  <si>
    <t>GET1056</t>
  </si>
  <si>
    <t>Gas Membrane Unloading, Storage and Preparation Part 1</t>
  </si>
  <si>
    <t>Ground Preparation</t>
  </si>
  <si>
    <t>GET1059</t>
  </si>
  <si>
    <t>Gas Membrane Installation Part 1</t>
  </si>
  <si>
    <t>GET1060</t>
  </si>
  <si>
    <t>Gas Membrane Validation Inspection</t>
  </si>
  <si>
    <t>GET1061</t>
  </si>
  <si>
    <t>Gas Membrane Installation Preparation Part 2</t>
  </si>
  <si>
    <t>GET1062</t>
  </si>
  <si>
    <t>Gas Membrane Installation Part 2</t>
  </si>
  <si>
    <t>GET1063</t>
  </si>
  <si>
    <t>Slurry Microsurfacing Introduction</t>
  </si>
  <si>
    <t>GET1077</t>
  </si>
  <si>
    <t>Theory and Practice of Surface Dressing Introduction</t>
  </si>
  <si>
    <t>GET1078</t>
  </si>
  <si>
    <t>Heritage Leadwork</t>
  </si>
  <si>
    <t>GET1087</t>
  </si>
  <si>
    <t>Prepare Roof for Re-Slating</t>
  </si>
  <si>
    <t>GET1093</t>
  </si>
  <si>
    <t>Prepare Roof for Re-Tiling</t>
  </si>
  <si>
    <t>GET1094</t>
  </si>
  <si>
    <t>Relaying Heritage Roof Slates</t>
  </si>
  <si>
    <t>GET1095</t>
  </si>
  <si>
    <t>Identification of Materials</t>
  </si>
  <si>
    <t>GET1098</t>
  </si>
  <si>
    <t>Defect recognition; cause and effect for heritage stonemasonry</t>
  </si>
  <si>
    <t>GET1099</t>
  </si>
  <si>
    <t>Specialist Techniques</t>
  </si>
  <si>
    <t>GET1100</t>
  </si>
  <si>
    <t>Conservation Law</t>
  </si>
  <si>
    <t>Heritage (common)</t>
  </si>
  <si>
    <t>GET1101</t>
  </si>
  <si>
    <t>Conservation and Restoration of Stonemasonry</t>
  </si>
  <si>
    <t>GET1102</t>
  </si>
  <si>
    <t>Setting out and Erecting Complex Stonemasonry Structures</t>
  </si>
  <si>
    <t>GET1103</t>
  </si>
  <si>
    <t>302.1 Installing, Maintaining and Removing Temporary Traffic Management on Rural and Urban Roads</t>
  </si>
  <si>
    <t>GET1129</t>
  </si>
  <si>
    <t>Traffic Management, Sector Scheme 12d T1</t>
  </si>
  <si>
    <t>Road Safety Marking</t>
  </si>
  <si>
    <t>GET1137</t>
  </si>
  <si>
    <t>Understanding ADR Exemptions</t>
  </si>
  <si>
    <t>GET1138</t>
  </si>
  <si>
    <t>Operate Tools, Plant and Equipment</t>
  </si>
  <si>
    <t>Waterproofing</t>
  </si>
  <si>
    <t>GET1148</t>
  </si>
  <si>
    <t>Set Out Secondary Dimensional Work Control</t>
  </si>
  <si>
    <t>GET1150</t>
  </si>
  <si>
    <t>Inspect and Complete User Maintenance on Plant and Machinery</t>
  </si>
  <si>
    <t>GET1151</t>
  </si>
  <si>
    <t>Prepare Surfaces for Structural Waterproofing</t>
  </si>
  <si>
    <t>GET1152</t>
  </si>
  <si>
    <t>Prepare Structure Joints and Apply Primary Waterproofing</t>
  </si>
  <si>
    <t>GET1153</t>
  </si>
  <si>
    <t>Apply Cementitious Coatings, Multi-Coat Renders and Crystallisation Active Materials</t>
  </si>
  <si>
    <t>GET1154</t>
  </si>
  <si>
    <t>Apply Liquid, Multi-Pack, Resin and Mastic Asphalt Systems</t>
  </si>
  <si>
    <t>GET1155</t>
  </si>
  <si>
    <t>Install Sheet Membrane Systems</t>
  </si>
  <si>
    <t>GET1156</t>
  </si>
  <si>
    <t>Prepare and Install Gas Membranes</t>
  </si>
  <si>
    <t>GET1159</t>
  </si>
  <si>
    <t>Prepare for and Apply Concrete</t>
  </si>
  <si>
    <t>GET1160</t>
  </si>
  <si>
    <t>Dismantling and Removing Work Area Protection</t>
  </si>
  <si>
    <t>GET1161</t>
  </si>
  <si>
    <t>Install Metal Wall and Timber Framed Linings</t>
  </si>
  <si>
    <t>GET1163</t>
  </si>
  <si>
    <t>Install Direct Bond Systems</t>
  </si>
  <si>
    <t>GET1164</t>
  </si>
  <si>
    <t>Install Ridged Systems</t>
  </si>
  <si>
    <t>GET1165</t>
  </si>
  <si>
    <t>Install Quilted Internal Wall Insulation Systems</t>
  </si>
  <si>
    <t>GET1166</t>
  </si>
  <si>
    <t>Install Blown &amp; Sprayed Systems</t>
  </si>
  <si>
    <t>GET1167</t>
  </si>
  <si>
    <t>Surface Finishes Applied to Internal Wall Insulation Systems</t>
  </si>
  <si>
    <t>GET1168</t>
  </si>
  <si>
    <t>Systems  Ventilation, Minimising Air Leakage and Testing</t>
  </si>
  <si>
    <t>GET1169</t>
  </si>
  <si>
    <t>Internal Wall Insulation Quality Assurance Systems</t>
  </si>
  <si>
    <t>GET1171</t>
  </si>
  <si>
    <t>Fire Science for the Construction Industry</t>
  </si>
  <si>
    <t>Passive Fire Protection</t>
  </si>
  <si>
    <t>GET1178</t>
  </si>
  <si>
    <t>Fire Protection to the Structural Frame of Buildings</t>
  </si>
  <si>
    <t>GET1180</t>
  </si>
  <si>
    <t>Fire Resistant Doors, Industrial Shutters and Associated Hardware</t>
  </si>
  <si>
    <t>GET1181</t>
  </si>
  <si>
    <t>Fire Resistant Walls, Floors and Ceilings</t>
  </si>
  <si>
    <t>GET1182</t>
  </si>
  <si>
    <t>Fire Resisting Ductwork, Fire and Smoke Dampers</t>
  </si>
  <si>
    <t>GET1183</t>
  </si>
  <si>
    <t>NHSS 12D M3 Static Works on Low Speed Dual Carriageways</t>
  </si>
  <si>
    <t>GET1188</t>
  </si>
  <si>
    <t>NHSS 12D M5 Multi-Phase Traffic Signals</t>
  </si>
  <si>
    <t>GET1190</t>
  </si>
  <si>
    <t>Compressed-Air Tools in Construction</t>
  </si>
  <si>
    <t>GET1193</t>
  </si>
  <si>
    <t>Carpentry Skills for Modular Construction</t>
  </si>
  <si>
    <t>Wood Occupations</t>
  </si>
  <si>
    <t>GET1195</t>
  </si>
  <si>
    <t>BIM Technical/Software Training</t>
  </si>
  <si>
    <t>GET1196</t>
  </si>
  <si>
    <t>Road Sweeper/Suction Unit Operator</t>
  </si>
  <si>
    <t>GET1207</t>
  </si>
  <si>
    <t>Advanced Health and Safety for Drilling and Sawing</t>
  </si>
  <si>
    <t>GET1210</t>
  </si>
  <si>
    <t>DSA Supervising Work Activities</t>
  </si>
  <si>
    <t>GET1211</t>
  </si>
  <si>
    <t>Metal Platform Decking</t>
  </si>
  <si>
    <t>GET1226</t>
  </si>
  <si>
    <t>Powerfloat Operator</t>
  </si>
  <si>
    <t>GET1227</t>
  </si>
  <si>
    <t>Environmental Assessment Tool (SKA)</t>
  </si>
  <si>
    <t>GET1229</t>
  </si>
  <si>
    <t>Power Networks - Wood pole conductor stringing high voltage/low voltage</t>
  </si>
  <si>
    <t>Utilities</t>
  </si>
  <si>
    <t>GET1235</t>
  </si>
  <si>
    <t>Electrical Testing of Plant &amp; Machinery for the Hire Sector</t>
  </si>
  <si>
    <t>Plant Hire and Sales</t>
  </si>
  <si>
    <t>GET1237</t>
  </si>
  <si>
    <t>Respiratory Equipment in Construction</t>
  </si>
  <si>
    <t>GET1240</t>
  </si>
  <si>
    <t>Selecting, Converting and Grading Timber</t>
  </si>
  <si>
    <t>GET1243</t>
  </si>
  <si>
    <t>Complex Roof Geometry</t>
  </si>
  <si>
    <t>GET1244</t>
  </si>
  <si>
    <t xml:space="preserve">Traditional Basic Hard Metal Craft </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</si>
  <si>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</si>
  <si>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</si>
  <si>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</si>
  <si>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</si>
  <si>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</si>
  <si>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</si>
  <si>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</si>
  <si>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</si>
  <si>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</si>
  <si>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</si>
  <si>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</si>
  <si>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Demolition Plant Simulator Foundation Training</t>
  </si>
  <si>
    <t>GET1266</t>
  </si>
  <si>
    <t>Contracts and commercial practice</t>
  </si>
  <si>
    <t>GET1270</t>
  </si>
  <si>
    <t>Construction technology</t>
  </si>
  <si>
    <t>GET1271</t>
  </si>
  <si>
    <t>CIOB CMP Health, Safety and the Environment</t>
  </si>
  <si>
    <t>GET1272</t>
  </si>
  <si>
    <t>CIOB CMP Management</t>
  </si>
  <si>
    <t>GET1273</t>
  </si>
  <si>
    <t>Laser Scanning for Construction Surveying</t>
  </si>
  <si>
    <t>GET1274</t>
  </si>
  <si>
    <t>Work Practice and Project Planning for Resin Flooring</t>
  </si>
  <si>
    <t>GET1275</t>
  </si>
  <si>
    <t>Work Practice and Project Planning for Surface Preparation</t>
  </si>
  <si>
    <t>GET1276</t>
  </si>
  <si>
    <t>Surface Preparation and Equipment introduction</t>
  </si>
  <si>
    <t>GET1277</t>
  </si>
  <si>
    <t>Specifying and Selecting Resin Flooring</t>
  </si>
  <si>
    <t>GET1278</t>
  </si>
  <si>
    <t>Static Dissipative and Slip Resistant Systems</t>
  </si>
  <si>
    <t>GET1279</t>
  </si>
  <si>
    <t>Knotless Safety Net Repair</t>
  </si>
  <si>
    <t>GET1283</t>
  </si>
  <si>
    <t>Rope Access Technician Level 1</t>
  </si>
  <si>
    <t>GET1284</t>
  </si>
  <si>
    <t>Rope Access Technician Level 2</t>
  </si>
  <si>
    <t>GET1285</t>
  </si>
  <si>
    <t>Rope Access Technician Level 3</t>
  </si>
  <si>
    <t>GET1286</t>
  </si>
  <si>
    <t>Suspended Access Equipment Cradle Inspection and Test</t>
  </si>
  <si>
    <t>GET1287</t>
  </si>
  <si>
    <t>Suspended Access Equipment Cradle User</t>
  </si>
  <si>
    <t>GET1288</t>
  </si>
  <si>
    <t>Suspended Access Equipment Cradle Installation</t>
  </si>
  <si>
    <t>GET1289</t>
  </si>
  <si>
    <t>MEWP Operator</t>
  </si>
  <si>
    <t>GET1290</t>
  </si>
  <si>
    <t>MEWP Operator PAL +</t>
  </si>
  <si>
    <t>GET1291</t>
  </si>
  <si>
    <t>MEWP Demonstrator</t>
  </si>
  <si>
    <t>GET1292</t>
  </si>
  <si>
    <t>MEWP Instructor</t>
  </si>
  <si>
    <t>GET1293</t>
  </si>
  <si>
    <t>MEWP Loading and Unloading</t>
  </si>
  <si>
    <t>GET1294</t>
  </si>
  <si>
    <t>MEWP Manager</t>
  </si>
  <si>
    <t>GET1295</t>
  </si>
  <si>
    <t>MEWP Pre-Delivery Inspection</t>
  </si>
  <si>
    <t>GET1296</t>
  </si>
  <si>
    <t>MEWP Competent Assessed Person</t>
  </si>
  <si>
    <t>GET1297</t>
  </si>
  <si>
    <t>Mast Climbing Work Platform Operator</t>
  </si>
  <si>
    <t>GET1298</t>
  </si>
  <si>
    <t>Mast Climbing Work Platform Mobile Operator</t>
  </si>
  <si>
    <t>GET1299</t>
  </si>
  <si>
    <t>Mast Climbing Work Platform Demonstrator</t>
  </si>
  <si>
    <t>GET1300</t>
  </si>
  <si>
    <t>Mast Climbing Work Platform Installer</t>
  </si>
  <si>
    <t>GET1301</t>
  </si>
  <si>
    <t>Mast Climbing Work Platform Advanced Installer</t>
  </si>
  <si>
    <t>GET1302</t>
  </si>
  <si>
    <t>Mast Climbing Work Platform Trainer</t>
  </si>
  <si>
    <t>GET1303</t>
  </si>
  <si>
    <t>Mast Climbing Work Platform Instructor</t>
  </si>
  <si>
    <t>GET1304</t>
  </si>
  <si>
    <t>Platform Decking for Managers</t>
  </si>
  <si>
    <t>GET1305</t>
  </si>
  <si>
    <t>Tensioned Access Platforms for Managers</t>
  </si>
  <si>
    <t>GET1306</t>
  </si>
  <si>
    <t>Soft Landing System Installation</t>
  </si>
  <si>
    <t>GET1307</t>
  </si>
  <si>
    <t>Soft Landing Systems for Managers</t>
  </si>
  <si>
    <t>GET1308</t>
  </si>
  <si>
    <t>Edge Protection Manager</t>
  </si>
  <si>
    <t>GET1309</t>
  </si>
  <si>
    <t>Personal Fall Protection Equipment Inspection</t>
  </si>
  <si>
    <t>GET1310</t>
  </si>
  <si>
    <t>Personal Fall Protection System Installation</t>
  </si>
  <si>
    <t>GET1311</t>
  </si>
  <si>
    <t>Personal Fall Protection for Users</t>
  </si>
  <si>
    <t>GET1312</t>
  </si>
  <si>
    <t>Operative Training Scheme (COTS)</t>
  </si>
  <si>
    <t>GET1313</t>
  </si>
  <si>
    <t>System Scaffolding Product Inspection</t>
  </si>
  <si>
    <t>GET1314</t>
  </si>
  <si>
    <t>Scaffolding Awareness</t>
  </si>
  <si>
    <t>GET1315</t>
  </si>
  <si>
    <t>Ladders and Stepladders for Managers</t>
  </si>
  <si>
    <t>GET1321</t>
  </si>
  <si>
    <t>Ladders and Stepladders for Instructors</t>
  </si>
  <si>
    <t>GET1322</t>
  </si>
  <si>
    <t>Towers for Users</t>
  </si>
  <si>
    <t>GET1323</t>
  </si>
  <si>
    <t>Low-Level Towers for Users</t>
  </si>
  <si>
    <t>GET1324</t>
  </si>
  <si>
    <t>Combined Towers and Low-Level for Users</t>
  </si>
  <si>
    <t>GET1325</t>
  </si>
  <si>
    <t>Towers on Stairways for Users</t>
  </si>
  <si>
    <t>GET1326</t>
  </si>
  <si>
    <t>Cantilever Towers for Users</t>
  </si>
  <si>
    <t>GET1327</t>
  </si>
  <si>
    <t>Linked Towers for Users</t>
  </si>
  <si>
    <t>GET1328</t>
  </si>
  <si>
    <t>Towers with Bridges for Users</t>
  </si>
  <si>
    <t>GET1329</t>
  </si>
  <si>
    <t>Large Deck Towers for Users</t>
  </si>
  <si>
    <t>GET1330</t>
  </si>
  <si>
    <t>Towers for Professional Riggers</t>
  </si>
  <si>
    <t>GET1331</t>
  </si>
  <si>
    <t>Towers for Managers</t>
  </si>
  <si>
    <t>GET1332</t>
  </si>
  <si>
    <t>Towers for Instructors</t>
  </si>
  <si>
    <t>GET1333</t>
  </si>
  <si>
    <t>Understanding and describing soils and rocks</t>
  </si>
  <si>
    <t>Piling</t>
  </si>
  <si>
    <t>GET1364</t>
  </si>
  <si>
    <t>Repairing Heritage Roof Slates and Tiles</t>
  </si>
  <si>
    <t>GET1366</t>
  </si>
  <si>
    <t>Plant Testing and Inspection</t>
  </si>
  <si>
    <t>GET1380</t>
  </si>
  <si>
    <t xml:space="preserve">NHSS 12B Lead Traffic Management Operative (LTMO) </t>
  </si>
  <si>
    <t>GET1381</t>
  </si>
  <si>
    <t>NHSS 12D M2 Static Works on Single Carriageways Refresher</t>
  </si>
  <si>
    <t>GET1382</t>
  </si>
  <si>
    <t xml:space="preserve">NHSS 12A/B General Operative </t>
  </si>
  <si>
    <t>GET1385</t>
  </si>
  <si>
    <t xml:space="preserve">NHSS 12A/B Traffic Safety and Control Officer (TSCO)  </t>
  </si>
  <si>
    <t>GET1386</t>
  </si>
  <si>
    <t xml:space="preserve">NHSS 12C General Operative Training </t>
  </si>
  <si>
    <t>GET1387</t>
  </si>
  <si>
    <t>NHSS 12C Supervisor</t>
  </si>
  <si>
    <t>GET1388</t>
  </si>
  <si>
    <t>NHSS 12C Supervisor Refresher</t>
  </si>
  <si>
    <t>GET1389</t>
  </si>
  <si>
    <t>NHSS 12D M3 Static Works on Low Speed Dual Carriageways Assessment Refresher</t>
  </si>
  <si>
    <t>GET1391</t>
  </si>
  <si>
    <t>NHSS 12D M5 Multi-Phase Traffic Signals Refresher</t>
  </si>
  <si>
    <t>GET1392</t>
  </si>
  <si>
    <t xml:space="preserve">NHSS Impact Protection Vehicle  </t>
  </si>
  <si>
    <t>GET1393</t>
  </si>
  <si>
    <t>NHSS Impact Protection Vehicle Refresher</t>
  </si>
  <si>
    <t>GET1394</t>
  </si>
  <si>
    <t>NHSS 10B Foundation</t>
  </si>
  <si>
    <t>GET1395</t>
  </si>
  <si>
    <t>NHSS 10B Installer</t>
  </si>
  <si>
    <t>GET1396</t>
  </si>
  <si>
    <t>Streetworks Coordinator</t>
  </si>
  <si>
    <t>GET1397</t>
  </si>
  <si>
    <t xml:space="preserve">Highway Inspection Technical </t>
  </si>
  <si>
    <t>GET1398</t>
  </si>
  <si>
    <t>Highways England Common Induction Course</t>
  </si>
  <si>
    <t>GET1399</t>
  </si>
  <si>
    <t>Highway Inspection Legal</t>
  </si>
  <si>
    <t>GET1400</t>
  </si>
  <si>
    <t xml:space="preserve">VRS Foundation </t>
  </si>
  <si>
    <t>GET1403</t>
  </si>
  <si>
    <t xml:space="preserve">VRS Installer </t>
  </si>
  <si>
    <t>GET1404</t>
  </si>
  <si>
    <t xml:space="preserve">Highway Safety Inspection </t>
  </si>
  <si>
    <t>GET1408</t>
  </si>
  <si>
    <t>Highway Safety Inspection Refresher</t>
  </si>
  <si>
    <t>GET1409</t>
  </si>
  <si>
    <t>Understanding Road Construction</t>
  </si>
  <si>
    <t>GET1410</t>
  </si>
  <si>
    <t>Asphalt Paver Driver (Tracked)</t>
  </si>
  <si>
    <t>GET1411</t>
  </si>
  <si>
    <t>Asphalt Paver Driver (Wheeled)</t>
  </si>
  <si>
    <t>GET1412</t>
  </si>
  <si>
    <t>Asphalt Paver Operator (Wheeled or Tracked)</t>
  </si>
  <si>
    <t>GET1413</t>
  </si>
  <si>
    <t>Asphalt Paver Basic Service Engineer (Wheeled or Tracked)</t>
  </si>
  <si>
    <t>GET1414</t>
  </si>
  <si>
    <t>Asphalt Paver Advanced Service Engineer (Wheeled or Tracked)</t>
  </si>
  <si>
    <t>GET1415</t>
  </si>
  <si>
    <t>Milling Machine Maintenance</t>
  </si>
  <si>
    <t>GET1417</t>
  </si>
  <si>
    <t>Milling Machine Levelling Systems</t>
  </si>
  <si>
    <t>GET1418</t>
  </si>
  <si>
    <t>Milling Machine Operator</t>
  </si>
  <si>
    <t>GET1419</t>
  </si>
  <si>
    <t xml:space="preserve">Milling Machine Basic Service Engineer </t>
  </si>
  <si>
    <t>GET1420</t>
  </si>
  <si>
    <t>Traffic Management for Road Safety Marking</t>
  </si>
  <si>
    <t>GET1425</t>
  </si>
  <si>
    <t>Water Based Finishes Introduction</t>
  </si>
  <si>
    <t>GET1428</t>
  </si>
  <si>
    <t>Trailer Mounted Diamond Drilling Rigs</t>
  </si>
  <si>
    <t>GET1431</t>
  </si>
  <si>
    <t>Hand Held Diamond Drilling</t>
  </si>
  <si>
    <t>GET1432</t>
  </si>
  <si>
    <t>Percussive Drilling</t>
  </si>
  <si>
    <t>GET1433</t>
  </si>
  <si>
    <t>Push-a-long Floor Saw</t>
  </si>
  <si>
    <t>GET1434</t>
  </si>
  <si>
    <t>Building Regulations and Control for Residential Homes</t>
  </si>
  <si>
    <t>Home Building</t>
  </si>
  <si>
    <t>GET1439</t>
  </si>
  <si>
    <t>Fire Door Inspection Scheme (FDIS) Foundation Module</t>
  </si>
  <si>
    <t>GET1462</t>
  </si>
  <si>
    <t>Fire Door Inspection Scheme (FDIS) Timber Fire Doors and Frames</t>
  </si>
  <si>
    <t>GET1463</t>
  </si>
  <si>
    <t>Fire Door Inspection Scheme (FDIS) Metal Fire Doors</t>
  </si>
  <si>
    <t>GET1464</t>
  </si>
  <si>
    <t>Fire Door Inspection Scheme (FDIS) Glazing</t>
  </si>
  <si>
    <t>GET1465</t>
  </si>
  <si>
    <t>Fire Door Inspection Scheme (FDIS) Seals</t>
  </si>
  <si>
    <t>GET1466</t>
  </si>
  <si>
    <t>Fire Door Inspection Scheme (FDIS) Ironmongery and Signage (Part 1)</t>
  </si>
  <si>
    <t>GET1467</t>
  </si>
  <si>
    <t>Fire Door Inspection Scheme (FDIS) Ironmongery and Signage (Part 2)</t>
  </si>
  <si>
    <t>GET1468</t>
  </si>
  <si>
    <t>Fire Door Inspection Scheme (FDIS) Inspector Transition Module</t>
  </si>
  <si>
    <t>GET1469</t>
  </si>
  <si>
    <t>Applying Finishing Plaster to Background Surfaces</t>
  </si>
  <si>
    <t>GET1489</t>
  </si>
  <si>
    <t>Producing Internal Solid Finishes</t>
  </si>
  <si>
    <t>GET1490</t>
  </si>
  <si>
    <t>Producing External Render Finishes</t>
  </si>
  <si>
    <t>GET1491</t>
  </si>
  <si>
    <t>Applying Plasters to Complex Internal Surfaces</t>
  </si>
  <si>
    <t>GET1492</t>
  </si>
  <si>
    <t>Producing Complex Render Finishes</t>
  </si>
  <si>
    <t>GET1493</t>
  </si>
  <si>
    <t>Installing Direct Bond Dry Linings</t>
  </si>
  <si>
    <t>GET1494</t>
  </si>
  <si>
    <t>Installing Mechanically Fixed Plasterboards</t>
  </si>
  <si>
    <t>GET1495</t>
  </si>
  <si>
    <t>Running In-situ Mouldings</t>
  </si>
  <si>
    <t>GET1496</t>
  </si>
  <si>
    <t>Producing Granolithic Works</t>
  </si>
  <si>
    <t>GET1497</t>
  </si>
  <si>
    <t>Producing Specialist Plastering Finishes</t>
  </si>
  <si>
    <t>GET1498</t>
  </si>
  <si>
    <t>Producing Fibrous Plaster Components</t>
  </si>
  <si>
    <t>GET1499</t>
  </si>
  <si>
    <t>Producing Complex Plasterwork Mouds</t>
  </si>
  <si>
    <t>GET1500</t>
  </si>
  <si>
    <t>Installing Complex Fibrous Plaster Components</t>
  </si>
  <si>
    <t>GET1501</t>
  </si>
  <si>
    <t xml:space="preserve">Repairing Complex Decorative Fibrous Plaster Components </t>
  </si>
  <si>
    <t>GET1502</t>
  </si>
  <si>
    <t xml:space="preserve">Positioning and Securing Fibrous Plaster Components </t>
  </si>
  <si>
    <t>GET1503</t>
  </si>
  <si>
    <t xml:space="preserve">Laying Sand and Cement Screeds to Levels and/or Falls </t>
  </si>
  <si>
    <t>GET1504</t>
  </si>
  <si>
    <t xml:space="preserve">Applying Projection Plaster and Maintaining Equipment </t>
  </si>
  <si>
    <t>GET1505</t>
  </si>
  <si>
    <t xml:space="preserve">Producing Cement Castings </t>
  </si>
  <si>
    <t>GET1506</t>
  </si>
  <si>
    <t>Industry standards and tolerances for bricklaying and related occupations</t>
  </si>
  <si>
    <t>Bricklaying</t>
  </si>
  <si>
    <t>GET1534</t>
  </si>
  <si>
    <t>Industrial Coating Applicators Scheme (ICATS) Protective Coatings Application (Core Module)</t>
  </si>
  <si>
    <t>Industrial Coating</t>
  </si>
  <si>
    <t>GET1567</t>
  </si>
  <si>
    <t>Industrial Coating Applicators Scheme (ICATS) Abrasive Blast Cleaning</t>
  </si>
  <si>
    <t>GET1568</t>
  </si>
  <si>
    <t>Industrial Coating Applicators Scheme (ICATS) Spray Painting</t>
  </si>
  <si>
    <t>GET1569</t>
  </si>
  <si>
    <t>Hand held hydraulic concrete crushing</t>
  </si>
  <si>
    <t>GET1587</t>
  </si>
  <si>
    <t>Rig Based Diamond Drilling</t>
  </si>
  <si>
    <t>GET1588</t>
  </si>
  <si>
    <t>Remote controlled plant for crushing and breaking characteristics and types</t>
  </si>
  <si>
    <t>GET1589</t>
  </si>
  <si>
    <t>Health &amp; Safety for Drilling and Sawing</t>
  </si>
  <si>
    <t>GET1590</t>
  </si>
  <si>
    <t>Spray Injection Patching</t>
  </si>
  <si>
    <t>GET1602</t>
  </si>
  <si>
    <t>Asset Management using Road Surface Treatments</t>
  </si>
  <si>
    <t>GET1603</t>
  </si>
  <si>
    <t>High Friction Surfacing</t>
  </si>
  <si>
    <t>GET1604</t>
  </si>
  <si>
    <t>Geosynthetics and Steel Meshes</t>
  </si>
  <si>
    <t>GET1605</t>
  </si>
  <si>
    <t>Evaluating Ventilation in Existing Buildings</t>
  </si>
  <si>
    <t>GET1606</t>
  </si>
  <si>
    <t>Triple Bar - Nuclear New Build Sites (e-learning)</t>
  </si>
  <si>
    <t>GET1627</t>
  </si>
  <si>
    <t>Rainscreen Cladding Installation</t>
  </si>
  <si>
    <t>GET1630</t>
  </si>
  <si>
    <t>Project Management in Construction Intermediate</t>
  </si>
  <si>
    <t>GET1647</t>
  </si>
  <si>
    <t>BIM Management</t>
  </si>
  <si>
    <t>GET1666</t>
  </si>
  <si>
    <t>Underground Health and Safety Course</t>
  </si>
  <si>
    <t>Tunnelling Occupations</t>
  </si>
  <si>
    <t>GET1673</t>
  </si>
  <si>
    <t>Tunnel Design and Construction Course</t>
  </si>
  <si>
    <t>GET1674</t>
  </si>
  <si>
    <t>Tunnel Survey Course</t>
  </si>
  <si>
    <t>GET1675</t>
  </si>
  <si>
    <t>Short Term Planning</t>
  </si>
  <si>
    <t>GET1677</t>
  </si>
  <si>
    <t>Planning, setting up and managing small re-development site works</t>
  </si>
  <si>
    <t>GET1680</t>
  </si>
  <si>
    <t>Management of Scaffolding for Construction Contractors</t>
  </si>
  <si>
    <t>GET1681</t>
  </si>
  <si>
    <t>Waste Awareness</t>
  </si>
  <si>
    <t>GET1682</t>
  </si>
  <si>
    <t>Anchors for Steeplejacks</t>
  </si>
  <si>
    <t>GET1688</t>
  </si>
  <si>
    <t>Working at Height for Lightning Conductor Engineers</t>
  </si>
  <si>
    <t>GET1689</t>
  </si>
  <si>
    <t>Maintenance of Plant Engines 1 Day</t>
  </si>
  <si>
    <t>Plant Maintenance</t>
  </si>
  <si>
    <t>GET1693</t>
  </si>
  <si>
    <t>Maintenance of Plant Engines 2 Days</t>
  </si>
  <si>
    <t>GET1694</t>
  </si>
  <si>
    <t>Maintenance of Plant Engines 3 Days</t>
  </si>
  <si>
    <t>GET1695</t>
  </si>
  <si>
    <t>Maintenance of Plant Engines 4 Days</t>
  </si>
  <si>
    <t>GET1696</t>
  </si>
  <si>
    <t>Plant Maintenance 1 Day Introduction</t>
  </si>
  <si>
    <t>GET1704</t>
  </si>
  <si>
    <t>Plant Maintenance 1 Day Intermediate</t>
  </si>
  <si>
    <t>GET1705</t>
  </si>
  <si>
    <t>Plant Maintenance 1 Day Advanced</t>
  </si>
  <si>
    <t>GET1706</t>
  </si>
  <si>
    <t>Plant Maintenance 2 Day Introduction</t>
  </si>
  <si>
    <t>GET1707</t>
  </si>
  <si>
    <t>Plant Maintenance 2 Day Intermediate</t>
  </si>
  <si>
    <t>GET1708</t>
  </si>
  <si>
    <t>Plant Maintenance 2 Day Advanced</t>
  </si>
  <si>
    <t>GET1709</t>
  </si>
  <si>
    <t>Plant Maintenance 3 Day Introduction</t>
  </si>
  <si>
    <t>GET1710</t>
  </si>
  <si>
    <t>Plant Maintenance 3 Day Intermediate</t>
  </si>
  <si>
    <t>GET1711</t>
  </si>
  <si>
    <t>Plant Maintenance 3 Day Advanced</t>
  </si>
  <si>
    <t>GET1712</t>
  </si>
  <si>
    <t>Plant Maintenance 4 Day Introduction</t>
  </si>
  <si>
    <t>GET1713</t>
  </si>
  <si>
    <t>Plant Maintenance 4 Day Intermediate</t>
  </si>
  <si>
    <t>GET1714</t>
  </si>
  <si>
    <t>Plant Maintenance 4 Day Advanced</t>
  </si>
  <si>
    <t>GET1715</t>
  </si>
  <si>
    <t xml:space="preserve">Small Tools and Small Plant for Rail </t>
  </si>
  <si>
    <t>GET1728</t>
  </si>
  <si>
    <t>Health and Safety in Construction Site Management</t>
  </si>
  <si>
    <t>GET1734</t>
  </si>
  <si>
    <t>Health and Safety in Construction Site Supervision</t>
  </si>
  <si>
    <t>GET1735</t>
  </si>
  <si>
    <t>Health and Safety for Construction Directors</t>
  </si>
  <si>
    <t>GET1736</t>
  </si>
  <si>
    <t>Tunnel Surveying</t>
  </si>
  <si>
    <t>GET1737</t>
  </si>
  <si>
    <t>Using Constant Tension Variable Speed Winch</t>
  </si>
  <si>
    <t>GET1738</t>
  </si>
  <si>
    <t>Historic Glass and Glazing Conservation</t>
  </si>
  <si>
    <t>GET1739</t>
  </si>
  <si>
    <t>The Repair of Old Buildings</t>
  </si>
  <si>
    <t>GET1740</t>
  </si>
  <si>
    <t>Waste Duty of Care</t>
  </si>
  <si>
    <t>GET1742</t>
  </si>
  <si>
    <t>Introduction to Contaminated Land</t>
  </si>
  <si>
    <t>GET1743</t>
  </si>
  <si>
    <t>Glass Reinforced Polyester for Flat Roofing</t>
  </si>
  <si>
    <t>GET1745</t>
  </si>
  <si>
    <t>Leadership in Construction Project Management</t>
  </si>
  <si>
    <t>GET1746</t>
  </si>
  <si>
    <t>Signing, lighting and guarding - NRSWA Unit 2</t>
  </si>
  <si>
    <t>GET1747</t>
  </si>
  <si>
    <t>Excavation in the road/highway - NRSWA Unit 1, Unit 2, Unit 3</t>
  </si>
  <si>
    <t>GET1748</t>
  </si>
  <si>
    <t>Monitoring excavation in the road/highway - NRSWA Unit 1, Unit 10, Unit 11</t>
  </si>
  <si>
    <t>GET1749</t>
  </si>
  <si>
    <t>Monitoring signing, lighting and guarding - NRSWA Unit 10</t>
  </si>
  <si>
    <t>GET1750</t>
  </si>
  <si>
    <t>Commercial Management of Construction Contracts</t>
  </si>
  <si>
    <t>GET1752</t>
  </si>
  <si>
    <t>Managing the Cladding Package</t>
  </si>
  <si>
    <t>GET1754</t>
  </si>
  <si>
    <t>Tiling in wet rooms</t>
  </si>
  <si>
    <t>Wall and Floor Tiling</t>
  </si>
  <si>
    <t>GET1759</t>
  </si>
  <si>
    <t>Tiling to calcium sulphate (anhydrite) screeds</t>
  </si>
  <si>
    <t>GET1760</t>
  </si>
  <si>
    <t>Large format tiles for internal tiling</t>
  </si>
  <si>
    <t>GET1764</t>
  </si>
  <si>
    <t>Internal ceramic tiling to sheet and board substrates</t>
  </si>
  <si>
    <t>GET1765</t>
  </si>
  <si>
    <t>Guidelines for tiling</t>
  </si>
  <si>
    <t>GET1766</t>
  </si>
  <si>
    <t>Types of roof systems</t>
  </si>
  <si>
    <t>Roofing (Single Ply)</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</si>
  <si>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</si>
  <si>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</si>
  <si>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</si>
  <si>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</si>
  <si>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</si>
  <si>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</si>
  <si>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</si>
  <si>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</si>
  <si>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</si>
  <si>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</si>
  <si>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</si>
  <si>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</si>
  <si>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</si>
  <si>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</si>
  <si>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Single Ply Roofing</t>
  </si>
  <si>
    <t>GET1776</t>
  </si>
  <si>
    <t>Building regulations and standards</t>
  </si>
  <si>
    <t>GET1777</t>
  </si>
  <si>
    <t>Application details of single ply roofing</t>
  </si>
  <si>
    <t>GET1778</t>
  </si>
  <si>
    <t>Brick slip systems</t>
  </si>
  <si>
    <t>GET1779</t>
  </si>
  <si>
    <t>Bonding taping and positioning insulation board</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</si>
  <si>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</si>
  <si>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</si>
  <si>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</si>
  <si>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</si>
  <si>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</si>
  <si>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</si>
  <si>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</si>
  <si>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</si>
  <si>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</si>
  <si>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</si>
  <si>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</si>
  <si>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</si>
  <si>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</si>
  <si>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</si>
  <si>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</si>
  <si>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</si>
  <si>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</si>
  <si>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Quality assurance and customer client handover</t>
  </si>
  <si>
    <t>GET1789</t>
  </si>
  <si>
    <t>Specialist damp proof course cloak systems</t>
  </si>
  <si>
    <t>GET1790</t>
  </si>
  <si>
    <t>Types and uses of mortars for brick and block work</t>
  </si>
  <si>
    <t>GET1791</t>
  </si>
  <si>
    <t>Wind post installation</t>
  </si>
  <si>
    <t>GET1792</t>
  </si>
  <si>
    <t>Sills, copings, capping's and junctions</t>
  </si>
  <si>
    <t>GET1794</t>
  </si>
  <si>
    <t>Introduction to movement joints</t>
  </si>
  <si>
    <t>GET1795</t>
  </si>
  <si>
    <t>Repairing defective brick and block work</t>
  </si>
  <si>
    <t>GET1796</t>
  </si>
  <si>
    <t>Brick soffit systems</t>
  </si>
  <si>
    <t>GET1797</t>
  </si>
  <si>
    <t>Alternative lining systems</t>
  </si>
  <si>
    <t>Chimney Engineering</t>
  </si>
  <si>
    <t>GET1798</t>
  </si>
  <si>
    <t>Best practices, legislation, regulations, standards, and country court protocol</t>
  </si>
  <si>
    <t>GET1799</t>
  </si>
  <si>
    <t>Building regulations and liabilities for multi-occupancy installations</t>
  </si>
  <si>
    <t>GET1800</t>
  </si>
  <si>
    <t>Chimney and flue principles</t>
  </si>
  <si>
    <t>GET1801</t>
  </si>
  <si>
    <t>Chimney terminals and cowls</t>
  </si>
  <si>
    <t>GET1802</t>
  </si>
  <si>
    <t>Chimney lining components, methods and procedures</t>
  </si>
  <si>
    <t>GET1803</t>
  </si>
  <si>
    <t>Defect and fault recognition</t>
  </si>
  <si>
    <t>GET1804</t>
  </si>
  <si>
    <t>Domestic smoke nuisance including inspection, fault-finding and pressure testing</t>
  </si>
  <si>
    <t>GET1805</t>
  </si>
  <si>
    <t>Emissions for defective appliances and chimney systems</t>
  </si>
  <si>
    <t>GET1806</t>
  </si>
  <si>
    <t>Flexible flue system liners</t>
  </si>
  <si>
    <t>GET1807</t>
  </si>
  <si>
    <t>Identifying defective and non–approved appliances open-closed combustion appliances</t>
  </si>
  <si>
    <t>GET1808</t>
  </si>
  <si>
    <t>Pre-purchase chimney and appliance inspection</t>
  </si>
  <si>
    <t>GET1810</t>
  </si>
  <si>
    <t>Repair and maintenance of chimneys on heritage structures</t>
  </si>
  <si>
    <t>GET1811</t>
  </si>
  <si>
    <t>Repair and maintenance of heritage structures</t>
  </si>
  <si>
    <t>GET1812</t>
  </si>
  <si>
    <t>Rigid chimney systems</t>
  </si>
  <si>
    <t>GET1813</t>
  </si>
  <si>
    <t>Roofing liability when working on and to chimney structures</t>
  </si>
  <si>
    <t>GET1814</t>
  </si>
  <si>
    <t>Repair and maintenance of chimneys on thatched structures</t>
  </si>
  <si>
    <t>GET1815</t>
  </si>
  <si>
    <t>Structural masonry chimney build and design</t>
  </si>
  <si>
    <t>GET1816</t>
  </si>
  <si>
    <t>Structural masonry chimney refurbishment and reinstatement</t>
  </si>
  <si>
    <t>GET1817</t>
  </si>
  <si>
    <t>Conservation philosophies and controls for façade preservation</t>
  </si>
  <si>
    <t>Façade Preservation</t>
  </si>
  <si>
    <t>GET1818</t>
  </si>
  <si>
    <t>Water cleaning equipment operation</t>
  </si>
  <si>
    <t>GET1820</t>
  </si>
  <si>
    <t>Adhesives, sealants and bitumen for liquid roofing</t>
  </si>
  <si>
    <t>Roofing (Liquid)</t>
  </si>
  <si>
    <t>GET1821</t>
  </si>
  <si>
    <t>Balconies, podiums and inverted roof systems</t>
  </si>
  <si>
    <t>GET1822</t>
  </si>
  <si>
    <t>Car parks, products and applications</t>
  </si>
  <si>
    <t>GET1823</t>
  </si>
  <si>
    <t>Details, terminations, flashings, gutters, night seals, faults and rectification</t>
  </si>
  <si>
    <t>GET1824</t>
  </si>
  <si>
    <t>Glass reinforced polyesters</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</si>
  <si>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</si>
  <si>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</si>
  <si>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</si>
  <si>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</si>
  <si>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</si>
  <si>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</si>
  <si>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</si>
  <si>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</si>
  <si>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</si>
  <si>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</si>
  <si>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</si>
  <si>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</si>
  <si>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</si>
  <si>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Poly methyl methacrylate's</t>
  </si>
  <si>
    <t>GET1834</t>
  </si>
  <si>
    <t>Preparation of flat roofs</t>
  </si>
  <si>
    <t>GET1835</t>
  </si>
  <si>
    <t>Roof felt products and application</t>
  </si>
  <si>
    <t>GET1837</t>
  </si>
  <si>
    <t>Roof lights, maintenance and waterproofing</t>
  </si>
  <si>
    <t>GET1838</t>
  </si>
  <si>
    <t>Recoating roofs of metal, asbestos, and fibre-cement</t>
  </si>
  <si>
    <t>GET1839</t>
  </si>
  <si>
    <t>Single pack polyurethanes</t>
  </si>
  <si>
    <t>GET1840</t>
  </si>
  <si>
    <t>Tapered insulation systems</t>
  </si>
  <si>
    <t>GET1841</t>
  </si>
  <si>
    <t>Two pack polyurethanes and flexible polyesters</t>
  </si>
  <si>
    <t>GET1842</t>
  </si>
  <si>
    <t>Finish applications</t>
  </si>
  <si>
    <t>Wood Floor Installation</t>
  </si>
  <si>
    <t>GET1860</t>
  </si>
  <si>
    <t>Floor repair</t>
  </si>
  <si>
    <t>GET1861</t>
  </si>
  <si>
    <t>Planning and estimating</t>
  </si>
  <si>
    <t>GET1862</t>
  </si>
  <si>
    <t>Sanding</t>
  </si>
  <si>
    <t>GET1863</t>
  </si>
  <si>
    <t>Strip and plank installation</t>
  </si>
  <si>
    <t>GET1865</t>
  </si>
  <si>
    <t>Subfloor preparation for wooden floors</t>
  </si>
  <si>
    <t>GET1866</t>
  </si>
  <si>
    <t>Wood science</t>
  </si>
  <si>
    <t>GET1868</t>
  </si>
  <si>
    <t>Home build site management</t>
  </si>
  <si>
    <t>GET1869</t>
  </si>
  <si>
    <t>Develop and maintain a home build programme</t>
  </si>
  <si>
    <t>GET1871</t>
  </si>
  <si>
    <t>Effective snagging and pre-handover checks</t>
  </si>
  <si>
    <t>GET1872</t>
  </si>
  <si>
    <t>Interpreting plans and drawings</t>
  </si>
  <si>
    <t>GET1873</t>
  </si>
  <si>
    <t>Introduction to the piling industry and techniques</t>
  </si>
  <si>
    <t>GET1875</t>
  </si>
  <si>
    <t>Temporary works co-ordinator in the piling industry</t>
  </si>
  <si>
    <t>GET1876</t>
  </si>
  <si>
    <t>Planning lifts with excavators</t>
  </si>
  <si>
    <t>GET1880</t>
  </si>
  <si>
    <t>Formwork construction and installation for foundations</t>
  </si>
  <si>
    <t>Underpinning</t>
  </si>
  <si>
    <t>GET1881</t>
  </si>
  <si>
    <t>Structural waterproofing update</t>
  </si>
  <si>
    <t>GET1885</t>
  </si>
  <si>
    <t>External bench training</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</si>
  <si>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</si>
  <si>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</si>
  <si>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</si>
  <si>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</si>
  <si>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</si>
  <si>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</si>
  <si>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</si>
  <si>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</si>
  <si>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</si>
  <si>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</si>
  <si>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</si>
  <si>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</si>
  <si>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</si>
  <si>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</si>
  <si>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</si>
  <si>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Defect prevention – foundations</t>
  </si>
  <si>
    <t>GET1896</t>
  </si>
  <si>
    <t>Defect prevention – finishes</t>
  </si>
  <si>
    <t>GET1897</t>
  </si>
  <si>
    <t>Defect prevention – substructure</t>
  </si>
  <si>
    <t>GET1898</t>
  </si>
  <si>
    <t>Defect prevention – roofs</t>
  </si>
  <si>
    <t>GET1899</t>
  </si>
  <si>
    <t>Built-up Walls Construction and Specification</t>
  </si>
  <si>
    <t>GET1901</t>
  </si>
  <si>
    <t>Ventilation Systems</t>
  </si>
  <si>
    <t>GET1902</t>
  </si>
  <si>
    <t>Green Roofs</t>
  </si>
  <si>
    <t>GET1903</t>
  </si>
  <si>
    <t>Defect prevention – superstructure</t>
  </si>
  <si>
    <t>GET1908</t>
  </si>
  <si>
    <t>Defect prevention – external works</t>
  </si>
  <si>
    <t>GET1909</t>
  </si>
  <si>
    <t>Small Bore Drainage System Introduction</t>
  </si>
  <si>
    <t>GET1911</t>
  </si>
  <si>
    <t>Managing Lifting Operations</t>
  </si>
  <si>
    <t>GET1919</t>
  </si>
  <si>
    <t>Introduction to Hydraulics</t>
  </si>
  <si>
    <t>GET1920</t>
  </si>
  <si>
    <t>NEC3: ECC Project Management</t>
  </si>
  <si>
    <t>GET1926</t>
  </si>
  <si>
    <t>Gas Membrane Installation Part 3: Below Ground Installation</t>
  </si>
  <si>
    <t>GET1927</t>
  </si>
  <si>
    <t>Tower crane operator rescue</t>
  </si>
  <si>
    <t>GET1933</t>
  </si>
  <si>
    <t>Specialist drying training</t>
  </si>
  <si>
    <t>GET1935</t>
  </si>
  <si>
    <t>Stripping out of structural materials</t>
  </si>
  <si>
    <t>GET1936</t>
  </si>
  <si>
    <t>Desiccant drying and techniques in buildings</t>
  </si>
  <si>
    <t>GET1937</t>
  </si>
  <si>
    <t>Moisture meter and thermal imaging training</t>
  </si>
  <si>
    <t>GET1938</t>
  </si>
  <si>
    <t>Heat drying equipment</t>
  </si>
  <si>
    <t>GET1939</t>
  </si>
  <si>
    <t>Wood floor drying</t>
  </si>
  <si>
    <t>GET1940</t>
  </si>
  <si>
    <t>Personal track safety (PTS) DCCR</t>
  </si>
  <si>
    <t>GET1941</t>
  </si>
  <si>
    <t>Asphalt chip spreader</t>
  </si>
  <si>
    <t>GET1942</t>
  </si>
  <si>
    <t>Drone use in construction</t>
  </si>
  <si>
    <t>GET1943</t>
  </si>
  <si>
    <t xml:space="preserve">Development of environmental management systems </t>
  </si>
  <si>
    <t>GET1944</t>
  </si>
  <si>
    <t>Access, egress and rescue from a confined space</t>
  </si>
  <si>
    <t>GET1945</t>
  </si>
  <si>
    <t>Industrial coatings supervisor course</t>
  </si>
  <si>
    <t>GET1946</t>
  </si>
  <si>
    <t>Decorative resin flooring</t>
  </si>
  <si>
    <t>GET1947</t>
  </si>
  <si>
    <t>The application of plasterboard via direct bond</t>
  </si>
  <si>
    <t>GET1960</t>
  </si>
  <si>
    <t>The introduction to measures/mixtures for drywall adhesive, joint filler, joint cement</t>
  </si>
  <si>
    <t>GET1961</t>
  </si>
  <si>
    <t>The application of filler/joint cement directly to plasterboard systems</t>
  </si>
  <si>
    <t>GET1962</t>
  </si>
  <si>
    <t>The design and selection of correct systems (acoustic/fire/loading and penetrations)</t>
  </si>
  <si>
    <t>GET1963</t>
  </si>
  <si>
    <t>The introduction to abrading surfaces including machine and hand sanding</t>
  </si>
  <si>
    <t>GET1964</t>
  </si>
  <si>
    <t>The introduction to identifying laying grid suspended ceiling systems</t>
  </si>
  <si>
    <t>GET1965</t>
  </si>
  <si>
    <t>Introduction to setting out and installation of lay in grid systems</t>
  </si>
  <si>
    <t>GET1966</t>
  </si>
  <si>
    <t>The repairs and alterations of laying grid system and various types of ceiling tiles</t>
  </si>
  <si>
    <t>GET1967</t>
  </si>
  <si>
    <t>Manufacturers dry lining systems training</t>
  </si>
  <si>
    <t>GET2030</t>
  </si>
  <si>
    <t>Excavator simulation foundation training</t>
  </si>
  <si>
    <t>GET2036</t>
  </si>
  <si>
    <t>Concrete aggregates awareness</t>
  </si>
  <si>
    <t>GET2037</t>
  </si>
  <si>
    <t>Cold weather concreting</t>
  </si>
  <si>
    <t>GET2038</t>
  </si>
  <si>
    <t>Concrete identity testing</t>
  </si>
  <si>
    <t>GET2039</t>
  </si>
  <si>
    <t>Concrete placing compacting and finishing</t>
  </si>
  <si>
    <t>GET2040</t>
  </si>
  <si>
    <t>Concrete polishing</t>
  </si>
  <si>
    <t>GET2041</t>
  </si>
  <si>
    <t>Concrete strength assessment (cores and indirect methods)</t>
  </si>
  <si>
    <t>GET2042</t>
  </si>
  <si>
    <t>Access towers (hire industry)</t>
  </si>
  <si>
    <t>GET2043</t>
  </si>
  <si>
    <t>Insulated concrete formwork</t>
  </si>
  <si>
    <t>GET2044</t>
  </si>
  <si>
    <t>Introduction to concrete and its constituents</t>
  </si>
  <si>
    <t>GET2045</t>
  </si>
  <si>
    <t xml:space="preserve">Industrial concrete flooring laser screeder operator </t>
  </si>
  <si>
    <t>GET2046</t>
  </si>
  <si>
    <t>Visual concrete - perception, practicalities and specifying</t>
  </si>
  <si>
    <t>GET2047</t>
  </si>
  <si>
    <t>Harness inspection for the plant hire sector</t>
  </si>
  <si>
    <t>GET2048</t>
  </si>
  <si>
    <t>Supervision of concrete pumping operations</t>
  </si>
  <si>
    <t>GET2049</t>
  </si>
  <si>
    <t>Hire of cutting and grinding machines (abrasive wheels)</t>
  </si>
  <si>
    <t>GET2050</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</si>
  <si>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</si>
  <si>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</si>
  <si>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</si>
  <si>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</si>
  <si>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</si>
  <si>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</si>
  <si>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</si>
  <si>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</si>
  <si>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Tool hire product awareness training - engineering, access, small construction plant</t>
  </si>
  <si>
    <t>GET2055</t>
  </si>
  <si>
    <t>Tool hire product awareness training – Mobile Elevated Work Platforms (MEWPS) and mobile towers</t>
  </si>
  <si>
    <t>GET2056</t>
  </si>
  <si>
    <t>Hire procedures and practical applications</t>
  </si>
  <si>
    <t>GET2057</t>
  </si>
  <si>
    <t>Managing and coordinating plant</t>
  </si>
  <si>
    <t>Short Duration Plant</t>
  </si>
  <si>
    <t>GET2058</t>
  </si>
  <si>
    <t xml:space="preserve">Managing and coordinating plant - refresher </t>
  </si>
  <si>
    <t>GET2059</t>
  </si>
  <si>
    <t>Tool Hire Product Awareness Training (THPAT) - cleaning and surface preparation equipment</t>
  </si>
  <si>
    <t>GET2060</t>
  </si>
  <si>
    <t>Airless spray paint machine</t>
  </si>
  <si>
    <t>GET2061</t>
  </si>
  <si>
    <t>Hand applied screed markings</t>
  </si>
  <si>
    <t>GET2062</t>
  </si>
  <si>
    <t xml:space="preserve">Tool hire product awareness training - concrete equipment </t>
  </si>
  <si>
    <t>GET2063</t>
  </si>
  <si>
    <t>Hand held line removal</t>
  </si>
  <si>
    <t>GET2067</t>
  </si>
  <si>
    <t>Pedestrian applicator</t>
  </si>
  <si>
    <t>GET2068</t>
  </si>
  <si>
    <t>Preformed, temporary markings &amp; surface mounted studs</t>
  </si>
  <si>
    <t>GET2069</t>
  </si>
  <si>
    <t>Helical bar installation</t>
  </si>
  <si>
    <t>GET2070</t>
  </si>
  <si>
    <t>Helical bar surveyor</t>
  </si>
  <si>
    <t>GET2071</t>
  </si>
  <si>
    <t>Non standard and special brick</t>
  </si>
  <si>
    <t>GET2072</t>
  </si>
  <si>
    <t>Defect recognition, cause and effect for heritage wood occupations</t>
  </si>
  <si>
    <t>Heritage (woodwork)</t>
  </si>
  <si>
    <t>GET2077</t>
  </si>
  <si>
    <t>Specialist techniques for heritage wood occupations</t>
  </si>
  <si>
    <t>GET2078</t>
  </si>
  <si>
    <t>Milling machine familiarisation</t>
  </si>
  <si>
    <t>GET2079</t>
  </si>
  <si>
    <t>Inset road studs appreciation</t>
  </si>
  <si>
    <t>GET2080</t>
  </si>
  <si>
    <t>Machine applied markings appreciation</t>
  </si>
  <si>
    <t>GET2081</t>
  </si>
  <si>
    <t xml:space="preserve">Near miss reporting for road marking operatives </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</si>
  <si>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</si>
  <si>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</si>
  <si>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</si>
  <si>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</si>
  <si>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</si>
  <si>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</si>
  <si>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</si>
  <si>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</si>
  <si>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</si>
  <si>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</si>
  <si>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</si>
  <si>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</si>
  <si>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GET2088</t>
  </si>
  <si>
    <t>Defect prevention introduction</t>
  </si>
  <si>
    <t>GET2089</t>
  </si>
  <si>
    <t>Hazards and controls associated with the home building sector</t>
  </si>
  <si>
    <t>GET2090</t>
  </si>
  <si>
    <t>Home building introduction</t>
  </si>
  <si>
    <t>GET2091</t>
  </si>
  <si>
    <t>Architectural Recognition</t>
  </si>
  <si>
    <t>GET2092</t>
  </si>
  <si>
    <t>Conservation or Restoration of Timber-based Products</t>
  </si>
  <si>
    <t>GET2093</t>
  </si>
  <si>
    <t>Heavy Timber Framework</t>
  </si>
  <si>
    <t>GET2094</t>
  </si>
  <si>
    <t>Material identification for heritage wood occupations</t>
  </si>
  <si>
    <t>GET2095</t>
  </si>
  <si>
    <t>Milling machine service engineer basic (road planer)</t>
  </si>
  <si>
    <t>GET2096</t>
  </si>
  <si>
    <t>VRS non-proprietary safety barrier systems (NPSBS)</t>
  </si>
  <si>
    <t>GET2097</t>
  </si>
  <si>
    <t>VRS use of vehicle mounted post/pile driver (vehicle restraint systems)</t>
  </si>
  <si>
    <t>GET2098</t>
  </si>
  <si>
    <t>Alternative repair strategies for traditional buildings</t>
  </si>
  <si>
    <t>GET2099</t>
  </si>
  <si>
    <t>Basement water management</t>
  </si>
  <si>
    <t>GET2100</t>
  </si>
  <si>
    <t>Building information modelling (BIM) introduction</t>
  </si>
  <si>
    <t>GET2101</t>
  </si>
  <si>
    <t>Chemical and water cleaning; health; safety and environment</t>
  </si>
  <si>
    <t>GET2102</t>
  </si>
  <si>
    <t>Condensation and atmospheric moisture management</t>
  </si>
  <si>
    <t>GET2104</t>
  </si>
  <si>
    <t>Operative Refresher Assessment Scheme (ORAS)</t>
  </si>
  <si>
    <t>GET2105</t>
  </si>
  <si>
    <t>Curtain walling design and construction</t>
  </si>
  <si>
    <t>GET2106</t>
  </si>
  <si>
    <t>Ground gas protection measures - getting it right</t>
  </si>
  <si>
    <t>GET2107</t>
  </si>
  <si>
    <t>Hot applied roof membranes: rubberised bitumen</t>
  </si>
  <si>
    <t>GET2108</t>
  </si>
  <si>
    <t>Legal aspects; survey methodology and report writing for waterproofing</t>
  </si>
  <si>
    <t>GET2109</t>
  </si>
  <si>
    <t>Managing timber frame construction for home builders</t>
  </si>
  <si>
    <t>GET2110</t>
  </si>
  <si>
    <t>MDF cutting safety</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</si>
  <si>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</si>
  <si>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</si>
  <si>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</si>
  <si>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</si>
  <si>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</si>
  <si>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</si>
  <si>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</si>
  <si>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</si>
  <si>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</si>
  <si>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</si>
  <si>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</si>
  <si>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</si>
  <si>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</si>
  <si>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</si>
  <si>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</si>
  <si>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Structural implications of waterproofing</t>
  </si>
  <si>
    <t>GET2124</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</si>
  <si>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</si>
  <si>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</si>
  <si>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</si>
  <si>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</si>
  <si>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</si>
  <si>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</si>
  <si>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</si>
  <si>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</si>
  <si>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</si>
  <si>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</si>
  <si>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</si>
  <si>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</si>
  <si>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</si>
  <si>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</si>
  <si>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</si>
  <si>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</si>
  <si>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Levelling and setting out by tape</t>
  </si>
  <si>
    <t>GET2135</t>
  </si>
  <si>
    <t>Housing warranty and after sales service</t>
  </si>
  <si>
    <t>GET2136</t>
  </si>
  <si>
    <t>Bench Joinery, Workshop and on Site</t>
  </si>
  <si>
    <t>GET2137</t>
  </si>
  <si>
    <t>VRS Proprietary Safety Barrier Systems</t>
  </si>
  <si>
    <t>GET2138</t>
  </si>
  <si>
    <t>COSHH for Road Marking Operatives</t>
  </si>
  <si>
    <t>GET2139</t>
  </si>
  <si>
    <t>Abrasive cleaning equipment operation</t>
  </si>
  <si>
    <t>GET2140</t>
  </si>
  <si>
    <t>Construction contract introduction</t>
  </si>
  <si>
    <t>GET2141</t>
  </si>
  <si>
    <t>Ground gas installation and verification</t>
  </si>
  <si>
    <t>GET2142</t>
  </si>
  <si>
    <t>Reinforced concrete for engineers and supervisors</t>
  </si>
  <si>
    <t>GET2143</t>
  </si>
  <si>
    <t xml:space="preserve">Robotic total station training   </t>
  </si>
  <si>
    <t>GET2144</t>
  </si>
  <si>
    <t xml:space="preserve">Safe working practices around construction plant </t>
  </si>
  <si>
    <t>GET2146</t>
  </si>
  <si>
    <t>Surveying timber and dampness in buildings</t>
  </si>
  <si>
    <t>GET2147</t>
  </si>
  <si>
    <t>Surveyor in structural waterproofing</t>
  </si>
  <si>
    <t>GET2148</t>
  </si>
  <si>
    <t>Applying venetian polished plaster and micro cement</t>
  </si>
  <si>
    <t>GET2149</t>
  </si>
  <si>
    <t>Site erection of structural timber frames</t>
  </si>
  <si>
    <t>Oak Framing</t>
  </si>
  <si>
    <t>GET2153</t>
  </si>
  <si>
    <t>Setting out structural timber frames</t>
  </si>
  <si>
    <t>GET2154</t>
  </si>
  <si>
    <t>Scribing timbers for structural timber frames</t>
  </si>
  <si>
    <t>GET2155</t>
  </si>
  <si>
    <t xml:space="preserve">Timber conservation &amp; repairing timber frames </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</si>
  <si>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</si>
  <si>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</si>
  <si>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</si>
  <si>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</si>
  <si>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</si>
  <si>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</si>
  <si>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</si>
  <si>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</si>
  <si>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</si>
  <si>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</si>
  <si>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</si>
  <si>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</si>
  <si>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</si>
  <si>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</si>
  <si>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Joint Sealant</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</si>
  <si>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</si>
  <si>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</si>
  <si>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</si>
  <si>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</si>
  <si>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</si>
  <si>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</si>
  <si>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</si>
  <si>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</si>
  <si>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</si>
  <si>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</si>
  <si>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</si>
  <si>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Utility Excavations – Category 3, 4 and 5 Install, Inspect and Remove Timber, Steel and/or Proprietary Support Systems (stand-alone 2 day course)</t>
  </si>
  <si>
    <t>GET2174</t>
  </si>
  <si>
    <t>Utility Excavations – Category 2 Safe Digging Practices (stand-alone 1 day course)</t>
  </si>
  <si>
    <t>GET2175</t>
  </si>
  <si>
    <t>Utility Excavations –  Category 1 Locate Utility Services (stand-alone 1 day course)</t>
  </si>
  <si>
    <t>GET2176</t>
  </si>
  <si>
    <t>Utility Excavations – Category 1 to 5 (stand-alone 4 day course)</t>
  </si>
  <si>
    <t>GET2177</t>
  </si>
  <si>
    <t>Total Station for construction</t>
  </si>
  <si>
    <t>GET2178</t>
  </si>
  <si>
    <t>Retrofit for older &amp; traditional buildings</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</si>
  <si>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</si>
  <si>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</si>
  <si>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</si>
  <si>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</si>
  <si>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</si>
  <si>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</si>
  <si>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</si>
  <si>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</si>
  <si>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</si>
  <si>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</si>
  <si>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</si>
  <si>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</si>
  <si>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</si>
  <si>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Prepare background surfaces to receive screed flooring</t>
  </si>
  <si>
    <t>GET2186</t>
  </si>
  <si>
    <t>Specifying concrete and receiving onsite</t>
  </si>
  <si>
    <t>GET2187</t>
  </si>
  <si>
    <t>Confined Space - Tunnel Entry &amp; Associated Emergency Procedures</t>
  </si>
  <si>
    <t>Tunnelling</t>
  </si>
  <si>
    <t>GET2214</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</si>
  <si>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</si>
  <si>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</si>
  <si>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</si>
  <si>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</si>
  <si>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</si>
  <si>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</si>
  <si>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</si>
  <si>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</si>
  <si>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</si>
  <si>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</si>
  <si>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Setting up for asbestos removal</t>
  </si>
  <si>
    <t>GET2222</t>
  </si>
  <si>
    <t xml:space="preserve">Ventilation of enclosures used with asbestos removal </t>
  </si>
  <si>
    <t>GET2224</t>
  </si>
  <si>
    <t>Advanced techniques for working with lime in buildings</t>
  </si>
  <si>
    <t>GET2225</t>
  </si>
  <si>
    <t>Introduction to working with lime in buildings</t>
  </si>
  <si>
    <t>GET2226</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</si>
  <si>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</si>
  <si>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</si>
  <si>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</si>
  <si>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</si>
  <si>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</si>
  <si>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</si>
  <si>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</si>
  <si>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</si>
  <si>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</si>
  <si>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</si>
  <si>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</si>
  <si>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</si>
  <si>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</si>
  <si>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</si>
  <si>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</si>
  <si>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</si>
  <si>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</si>
  <si>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Asbestos in soils</t>
  </si>
  <si>
    <t>GET2238</t>
  </si>
  <si>
    <t>Push around Vehicle (PAV)</t>
  </si>
  <si>
    <t>GET2239</t>
  </si>
  <si>
    <t>Rooftop Safety Training</t>
  </si>
  <si>
    <t>GET2240</t>
  </si>
  <si>
    <t>Management of Work at Height</t>
  </si>
  <si>
    <t>GET2241</t>
  </si>
  <si>
    <t>Airless Spray Plaster</t>
  </si>
  <si>
    <t>GET2244</t>
  </si>
  <si>
    <t>Introduction to JCT Suite of Contracts</t>
  </si>
  <si>
    <t>GET2245</t>
  </si>
  <si>
    <t>Gas Network Pipeline (Analyse and Interpret Gas Leakage Surveys)</t>
  </si>
  <si>
    <t>Utilities - Gas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</si>
  <si>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</si>
  <si>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</si>
  <si>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</si>
  <si>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</si>
  <si>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</si>
  <si>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</si>
  <si>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</si>
  <si>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Gas Network Pipeline Tools &amp; Equipment</t>
  </si>
  <si>
    <t>GET2260</t>
  </si>
  <si>
    <t>Gas Network Pipework up to 35mm Diameter</t>
  </si>
  <si>
    <t>GET2261</t>
  </si>
  <si>
    <t>Gas Network Pipeline (Installation of Engineering &amp; Assets Above 180mm - 355mm Diameter)</t>
  </si>
  <si>
    <t>GET2262</t>
  </si>
  <si>
    <t>Gas Network Pipeline (Installation of Gas Engineering &amp; Assets from 90mm up to 180mm Diameter)</t>
  </si>
  <si>
    <t>GET2263</t>
  </si>
  <si>
    <t>Utility Pipework Construction (Low &amp; Medium Pressure Gas Services up to 63mm)</t>
  </si>
  <si>
    <t>GET2264</t>
  </si>
  <si>
    <t>Construction Health, Safety &amp; Environment Gas (Gas Escapes)</t>
  </si>
  <si>
    <t>GET2265</t>
  </si>
  <si>
    <t>Gas Network Construction – Installation of Mains product/asset up to and including Medium Pressure</t>
  </si>
  <si>
    <t>GET2266</t>
  </si>
  <si>
    <t>Utility Pipework Restoration (Gas Network Components to Operational by Repair)</t>
  </si>
  <si>
    <t>GET2267</t>
  </si>
  <si>
    <t xml:space="preserve">Safe Control of Gas Network Pipeline Operations Authorising Non Routine Operations (SCO4) </t>
  </si>
  <si>
    <t>GET2268</t>
  </si>
  <si>
    <t xml:space="preserve">Safe Control of Gas Network Pipeline Operations Authorising Routine Operations (SCO5) </t>
  </si>
  <si>
    <t>GET2269</t>
  </si>
  <si>
    <t xml:space="preserve">Safe Control of Gas Network Pipeline Operations Competent Persons (SCO1 &amp; 2) </t>
  </si>
  <si>
    <t>GET2270</t>
  </si>
  <si>
    <t>SHEA Cross-country pipelines</t>
  </si>
  <si>
    <t>GET2271</t>
  </si>
  <si>
    <t>SHEA Gas</t>
  </si>
  <si>
    <t>GET2272</t>
  </si>
  <si>
    <t>Utility Excavations - Category 3  Install, Inspect &amp; Remove Timber Support Systems</t>
  </si>
  <si>
    <t>Utilities - Multi-Utility</t>
  </si>
  <si>
    <t>GET2273</t>
  </si>
  <si>
    <t>Utility Excavations - Category 4 Install, Inspect &amp; Remove Steel Support Systems</t>
  </si>
  <si>
    <t>GET2274</t>
  </si>
  <si>
    <t>Utility Excavations - Category 5  Install, Inspect &amp; Remove Proprietary Support Systems</t>
  </si>
  <si>
    <t>GET2275</t>
  </si>
  <si>
    <t>GET2276</t>
  </si>
  <si>
    <t>GET2277</t>
  </si>
  <si>
    <t>GET2278</t>
  </si>
  <si>
    <t>GET2279</t>
  </si>
  <si>
    <t>SHEA Core</t>
  </si>
  <si>
    <t>GET2280</t>
  </si>
  <si>
    <t>SHEA Waste</t>
  </si>
  <si>
    <t>GET2281</t>
  </si>
  <si>
    <t xml:space="preserve">Power Networks - Cable Jointers Mate </t>
  </si>
  <si>
    <t>Utilities - Power</t>
  </si>
  <si>
    <t>GET2282</t>
  </si>
  <si>
    <t>Power Networks - Cable Diagnostic &amp; Fault Finding</t>
  </si>
  <si>
    <t>GET2283</t>
  </si>
  <si>
    <t>Power Networks - 66kv Cable Jointing</t>
  </si>
  <si>
    <t>GET2284</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</si>
  <si>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</si>
  <si>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</si>
  <si>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</si>
  <si>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</si>
  <si>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</si>
  <si>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</si>
  <si>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</si>
  <si>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</si>
  <si>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</si>
  <si>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</si>
  <si>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Power Networks - Low Voltage Cut Out (remove, test, insert)</t>
  </si>
  <si>
    <t>GET2290</t>
  </si>
  <si>
    <t>Power Networks - Low Voltage Switching (over head lines)</t>
  </si>
  <si>
    <t>GET2291</t>
  </si>
  <si>
    <t>Power Networks - Low Voltage Switching (underground cables)</t>
  </si>
  <si>
    <t>GET2292</t>
  </si>
  <si>
    <t>Power Networks - Pilot Cable Jointing</t>
  </si>
  <si>
    <t>GET2293</t>
  </si>
  <si>
    <t>Power Networks - Power Regulation Awareness</t>
  </si>
  <si>
    <t>GET2294</t>
  </si>
  <si>
    <t>Power Networks - Steel Tower Conductor Jointing</t>
  </si>
  <si>
    <t>GET2295</t>
  </si>
  <si>
    <t>Power Networks - Steel Tower Conductor Stringing</t>
  </si>
  <si>
    <t>GET2296</t>
  </si>
  <si>
    <t>Power Networks - Steel Tower Earthing</t>
  </si>
  <si>
    <t>GET2297</t>
  </si>
  <si>
    <t>Power Networks - Steel Tower Fittings</t>
  </si>
  <si>
    <t>GET2298</t>
  </si>
  <si>
    <t>Power Networks - Installing Steel Tower Insulators</t>
  </si>
  <si>
    <t>GET2299</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</si>
  <si>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</si>
  <si>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</si>
  <si>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</si>
  <si>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</si>
  <si>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</si>
  <si>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</si>
  <si>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</si>
  <si>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</si>
  <si>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</si>
  <si>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</si>
  <si>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</si>
  <si>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</si>
  <si>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Power Networks - Installation of Wood Poles &amp; Stays</t>
  </si>
  <si>
    <t>GET2306</t>
  </si>
  <si>
    <t>Power Networks - Wood Pole Access</t>
  </si>
  <si>
    <t>GET2307</t>
  </si>
  <si>
    <t>Power Networks - Wood Pole Conductor Jointing</t>
  </si>
  <si>
    <t>GET2308</t>
  </si>
  <si>
    <t>Power Networks - Wood Pole Conductor Stringing</t>
  </si>
  <si>
    <t>GET2309</t>
  </si>
  <si>
    <t>Power Networks - Wood Pole Earthing</t>
  </si>
  <si>
    <t>GET2310</t>
  </si>
  <si>
    <t>Power Networks - Wood Pole Install Plant / Apparatus Earthing</t>
  </si>
  <si>
    <t>GET2311</t>
  </si>
  <si>
    <t>Power Networks - Wood Pole Low Voltage Services</t>
  </si>
  <si>
    <t>GET2312</t>
  </si>
  <si>
    <t>Power Networks - Wood Pole Steel work</t>
  </si>
  <si>
    <t>GET2313</t>
  </si>
  <si>
    <t>National Water Hygiene</t>
  </si>
  <si>
    <t>Utilities - Water</t>
  </si>
  <si>
    <t>GET2314</t>
  </si>
  <si>
    <t>SHEA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</si>
  <si>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</si>
  <si>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</si>
  <si>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</si>
  <si>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</si>
  <si>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</si>
  <si>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</si>
  <si>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</si>
  <si>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</si>
  <si>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</si>
  <si>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 xml:space="preserve">Abrasive wheels storage; transport; dressing and mounting </t>
  </si>
  <si>
    <t>GET2334</t>
  </si>
  <si>
    <t>Asbestos non-licensed removal operative</t>
  </si>
  <si>
    <t>GET2335</t>
  </si>
  <si>
    <t>Mental health awareness</t>
  </si>
  <si>
    <t>GET2336</t>
  </si>
  <si>
    <t>Mental health first aid champion</t>
  </si>
  <si>
    <t>GET2337</t>
  </si>
  <si>
    <t>Bursting advanced</t>
  </si>
  <si>
    <t>GET2338</t>
  </si>
  <si>
    <t>Chain Sawing</t>
  </si>
  <si>
    <t>GET2339</t>
  </si>
  <si>
    <t>Diamond Drilling Advanced</t>
  </si>
  <si>
    <t>GET2340</t>
  </si>
  <si>
    <t>Diamond Tipped Segmented Blades</t>
  </si>
  <si>
    <t>GET2341</t>
  </si>
  <si>
    <t>Floor Sawing</t>
  </si>
  <si>
    <t>GET2342</t>
  </si>
  <si>
    <t>Floor Sawing Advanced</t>
  </si>
  <si>
    <t>GET2343</t>
  </si>
  <si>
    <t>Ring Sawing</t>
  </si>
  <si>
    <t>GET2344</t>
  </si>
  <si>
    <t>Track Sawing Advanced</t>
  </si>
  <si>
    <t>GET2345</t>
  </si>
  <si>
    <t>Wire Sawing</t>
  </si>
  <si>
    <t>GET2346</t>
  </si>
  <si>
    <t>Wire Sawing Advanced</t>
  </si>
  <si>
    <t>GET2347</t>
  </si>
  <si>
    <t>Track sawing</t>
  </si>
  <si>
    <t>GET2348</t>
  </si>
  <si>
    <t xml:space="preserve">NHSS 12A Foreman </t>
  </si>
  <si>
    <t>GET2351</t>
  </si>
  <si>
    <t xml:space="preserve">NHSS 12D M4 Convoy working </t>
  </si>
  <si>
    <t>GET2352</t>
  </si>
  <si>
    <t xml:space="preserve">NHSS 12D M6 Registered Lead Traffic Management Operative (RLTMO) </t>
  </si>
  <si>
    <t>GET2353</t>
  </si>
  <si>
    <t xml:space="preserve">NHSS 12D M7 Course for Managers and Client Officers </t>
  </si>
  <si>
    <t>GET2354</t>
  </si>
  <si>
    <t>Batten and membrane installation</t>
  </si>
  <si>
    <t>Roofing (slating and tiling)</t>
  </si>
  <si>
    <t>GET2355</t>
  </si>
  <si>
    <t>Interlocking tiles introduction</t>
  </si>
  <si>
    <t>GET2356</t>
  </si>
  <si>
    <t>Interlocking tiling</t>
  </si>
  <si>
    <t>GET2357</t>
  </si>
  <si>
    <t xml:space="preserve">Natural slating </t>
  </si>
  <si>
    <t>GET2358</t>
  </si>
  <si>
    <t>Plain tiling introduction</t>
  </si>
  <si>
    <t>GET2359</t>
  </si>
  <si>
    <t>Roof loading and manual handling</t>
  </si>
  <si>
    <t>GET2360</t>
  </si>
  <si>
    <t>Shingles</t>
  </si>
  <si>
    <t>GET2361</t>
  </si>
  <si>
    <t>Fire stopping, penetration seals, cavity barriers and the building envelope</t>
  </si>
  <si>
    <t>GET2362</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</si>
  <si>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</si>
  <si>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</si>
  <si>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</si>
  <si>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</si>
  <si>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</si>
  <si>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</si>
  <si>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</si>
  <si>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</si>
  <si>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</si>
  <si>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</si>
  <si>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Detection of buried services for construction</t>
  </si>
  <si>
    <t>GET2374</t>
  </si>
  <si>
    <t>First aid for CITB-registered levy-exempt employers</t>
  </si>
  <si>
    <t>GET2375</t>
  </si>
  <si>
    <t>Groundworks introduction</t>
  </si>
  <si>
    <t>GET2376</t>
  </si>
  <si>
    <t xml:space="preserve">Hand arm vibration in construction </t>
  </si>
  <si>
    <t>GET2377</t>
  </si>
  <si>
    <t>Hand held disc cutter safety in construction</t>
  </si>
  <si>
    <t>GET2378</t>
  </si>
  <si>
    <t>Planning and programming in construction</t>
  </si>
  <si>
    <t>GET2379</t>
  </si>
  <si>
    <t>Project management in construction introduction</t>
  </si>
  <si>
    <t>GET2380</t>
  </si>
  <si>
    <t>Quick hitch coupler safety</t>
  </si>
  <si>
    <t>GET2381</t>
  </si>
  <si>
    <t>Introduction to health and safety in construction</t>
  </si>
  <si>
    <t>GET2382</t>
  </si>
  <si>
    <t xml:space="preserve">Mental health first aid </t>
  </si>
  <si>
    <t>GET2383</t>
  </si>
  <si>
    <t>Panel wall &amp; column formwork for general operatives</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</si>
  <si>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</si>
  <si>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</si>
  <si>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</si>
  <si>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</si>
  <si>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</si>
  <si>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</si>
  <si>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</si>
  <si>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</si>
  <si>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</si>
  <si>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</si>
  <si>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</si>
  <si>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</si>
  <si>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</si>
  <si>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</si>
  <si>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</si>
  <si>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</si>
  <si>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</si>
  <si>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</si>
  <si>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</si>
  <si>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</si>
  <si>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</si>
  <si>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</si>
  <si>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</si>
  <si>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</si>
  <si>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</si>
  <si>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</si>
  <si>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</si>
  <si>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</si>
  <si>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</si>
  <si>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</si>
  <si>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</si>
  <si>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</si>
  <si>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</si>
  <si>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</si>
  <si>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</si>
  <si>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</si>
  <si>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GET2555</t>
  </si>
  <si>
    <t xml:space="preserve">Estimating for Painting and Decorating (commercial and domestic) </t>
  </si>
  <si>
    <t>GET2556</t>
  </si>
  <si>
    <t>Fitted furniture renovation</t>
  </si>
  <si>
    <t>GET2557</t>
  </si>
  <si>
    <t>Introduction to paperhanging</t>
  </si>
  <si>
    <t>GET2558</t>
  </si>
  <si>
    <t>Hang non-standard width wallcoverings</t>
  </si>
  <si>
    <t>GET2559</t>
  </si>
  <si>
    <t>Hang wallcoverings (specialised papers)</t>
  </si>
  <si>
    <t>GET2560</t>
  </si>
  <si>
    <t>Hang Wallcoverings to Complex Surfaces</t>
  </si>
  <si>
    <t>GET2561</t>
  </si>
  <si>
    <t>Production and use of multi-plate stencils</t>
  </si>
  <si>
    <t>GET2562</t>
  </si>
  <si>
    <t>Apply paint using Airless Spray Equipment</t>
  </si>
  <si>
    <t>GET2563</t>
  </si>
  <si>
    <t xml:space="preserve">DCM Paint Stripper Training </t>
  </si>
  <si>
    <t>GET2564</t>
  </si>
  <si>
    <t>Timber frame repair using flexible epoxy resin</t>
  </si>
  <si>
    <t>GET2565</t>
  </si>
  <si>
    <t>Repair and maintenance of traditional pre-1919 buildings</t>
  </si>
  <si>
    <t>GET2566</t>
  </si>
  <si>
    <t>Apply paint Using HVLP Equipment</t>
  </si>
  <si>
    <t>GET2567</t>
  </si>
  <si>
    <t xml:space="preserve">Introduction to marbling techniques </t>
  </si>
  <si>
    <t>GET2568</t>
  </si>
  <si>
    <t>Gilding by loose leaf</t>
  </si>
  <si>
    <t>GET2569</t>
  </si>
  <si>
    <t xml:space="preserve">Gilding by transfer </t>
  </si>
  <si>
    <t>GET2570</t>
  </si>
  <si>
    <t>Introduction to spray painting Using HVLP Equipment</t>
  </si>
  <si>
    <t>GET2571</t>
  </si>
  <si>
    <t>Tool hire product awareness training (THPAT) - submersible pumps</t>
  </si>
  <si>
    <t>GET2572</t>
  </si>
  <si>
    <t>Hire equipment service technician (HEST) - electrical testing of plant and hire equipment</t>
  </si>
  <si>
    <t>GET2573</t>
  </si>
  <si>
    <t>Hire equipment service technician (HEST) - materials hoists</t>
  </si>
  <si>
    <t>GET2574</t>
  </si>
  <si>
    <t>Hire equipment service technician (HEST) - generators and lighting towers</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</si>
  <si>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</si>
  <si>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</si>
  <si>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</si>
  <si>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</si>
  <si>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</si>
  <si>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</si>
  <si>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</si>
  <si>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</si>
  <si>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</si>
  <si>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</si>
  <si>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</si>
  <si>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</si>
  <si>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</si>
  <si>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</si>
  <si>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</si>
  <si>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Tool hire product awareness training (THPAT) for angle grinders, chop saws</t>
  </si>
  <si>
    <t>GET2583</t>
  </si>
  <si>
    <t>Tool and Equipment Hire Management (TEHM) – dust management essentials</t>
  </si>
  <si>
    <t>GET2585</t>
  </si>
  <si>
    <t>Tool and Equipment Hire Management (TEHM) – hand arm vibration essentials</t>
  </si>
  <si>
    <t>GET2586</t>
  </si>
  <si>
    <t>Tool and equipment hire management (TEHM) – management and leadership essentials</t>
  </si>
  <si>
    <t>GET2587</t>
  </si>
  <si>
    <t>Tool and Equipment Hire Management (TEHM) – noise management essentials</t>
  </si>
  <si>
    <t>GET2588</t>
  </si>
  <si>
    <t>Tool hire product awareness training (THPAT) - access equipment</t>
  </si>
  <si>
    <t>GET2589</t>
  </si>
  <si>
    <t>Tool hire product awareness training (THPAT) - for woodworking equipment</t>
  </si>
  <si>
    <t>GET2590</t>
  </si>
  <si>
    <t>Tool hire product awareness training (THPAT) - for core cutters and gas nailers</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</si>
  <si>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</si>
  <si>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</si>
  <si>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</si>
  <si>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</si>
  <si>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</si>
  <si>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</si>
  <si>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</si>
  <si>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</si>
  <si>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</si>
  <si>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</si>
  <si>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</si>
  <si>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</si>
  <si>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</si>
  <si>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</si>
  <si>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</si>
  <si>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</si>
  <si>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</si>
  <si>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</si>
  <si>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</si>
  <si>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</si>
  <si>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</si>
  <si>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</si>
  <si>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</si>
  <si>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</si>
  <si>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</si>
  <si>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</si>
  <si>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</si>
  <si>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</si>
  <si>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</si>
  <si>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</si>
  <si>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</si>
  <si>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</si>
  <si>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</si>
  <si>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</si>
  <si>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</si>
  <si>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</si>
  <si>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</si>
  <si>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</si>
  <si>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</si>
  <si>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</si>
  <si>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</si>
  <si>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Drone technology in the construction and engineering environments</t>
  </si>
  <si>
    <t>GET2619</t>
  </si>
  <si>
    <t>Safe Control of Mains Connections (SCMC) - water</t>
  </si>
  <si>
    <t>GET2620</t>
  </si>
  <si>
    <t>Computerised numerical control (CNC) for wood machining</t>
  </si>
  <si>
    <t>GET2621</t>
  </si>
  <si>
    <t>Installation of fire door assemblies and door sets</t>
  </si>
  <si>
    <t>GET2622</t>
  </si>
  <si>
    <t>Timber and panel products and uses</t>
  </si>
  <si>
    <t>GET2623</t>
  </si>
  <si>
    <t>Joinery Spraying</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</si>
  <si>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</si>
  <si>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</si>
  <si>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</si>
  <si>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</si>
  <si>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</si>
  <si>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</si>
  <si>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</si>
  <si>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</si>
  <si>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</si>
  <si>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</si>
  <si>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</si>
  <si>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CNC</t>
  </si>
  <si>
    <t>GET2637</t>
  </si>
  <si>
    <t>Wood machine operations - boring</t>
  </si>
  <si>
    <t>GET2638</t>
  </si>
  <si>
    <t>Wood machine operations - edge finishing</t>
  </si>
  <si>
    <t>GET2639</t>
  </si>
  <si>
    <t>Wood machine operations - window centre</t>
  </si>
  <si>
    <t>GET2640</t>
  </si>
  <si>
    <t>AutoCAD for beginners (Woodworking)</t>
  </si>
  <si>
    <t>GET2641</t>
  </si>
  <si>
    <t>AutoCAD intermediate (woodworking)</t>
  </si>
  <si>
    <t>GET2642</t>
  </si>
  <si>
    <t>Corian fabricator</t>
  </si>
  <si>
    <t>GET2643</t>
  </si>
  <si>
    <t>Corian advanced fabricator</t>
  </si>
  <si>
    <t>GET2644</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</si>
  <si>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</si>
  <si>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</si>
  <si>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</si>
  <si>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</si>
  <si>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</si>
  <si>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</si>
  <si>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</si>
  <si>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</si>
  <si>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</si>
  <si>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</si>
  <si>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 xml:space="preserve"> Basic access systems erector (BASE)</t>
  </si>
  <si>
    <t>Scaffolding</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</si>
  <si>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</si>
  <si>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</si>
  <si>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</si>
  <si>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</si>
  <si>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</si>
  <si>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</si>
  <si>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</si>
  <si>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</si>
  <si>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</si>
  <si>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</si>
  <si>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Project Management</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</si>
  <si>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</si>
  <si>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</si>
  <si>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</si>
  <si>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</si>
  <si>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</si>
  <si>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</si>
  <si>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</si>
  <si>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</si>
  <si>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</si>
  <si>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</si>
  <si>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</si>
  <si>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</si>
  <si>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</si>
  <si>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</si>
  <si>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</si>
  <si>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</si>
  <si>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</si>
  <si>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Estimating for Interior Contracting</t>
  </si>
  <si>
    <t>GET2669</t>
  </si>
  <si>
    <t>UXO awareness</t>
  </si>
  <si>
    <t>GET2670</t>
  </si>
  <si>
    <t>Certificate of Competence in Environmental Noise Measurement or the Diploma course</t>
  </si>
  <si>
    <t>GET2671</t>
  </si>
  <si>
    <t>Airtightness testing L1 &amp; L2 - ATTMA Accredited</t>
  </si>
  <si>
    <t>GET2672</t>
  </si>
  <si>
    <t>Fibre Installation and Testing</t>
  </si>
  <si>
    <t>GET2673</t>
  </si>
  <si>
    <t>AVN Training</t>
  </si>
  <si>
    <t>GET2674</t>
  </si>
  <si>
    <t>A101 - Acoustic performance of facades</t>
  </si>
  <si>
    <t>GET2675</t>
  </si>
  <si>
    <t>Lean Construction e-learning bundle 6+ modules</t>
  </si>
  <si>
    <t>Lean Construction</t>
  </si>
  <si>
    <t>GET2676</t>
  </si>
  <si>
    <t>Lean Construction Module 1: Introduction to Lean</t>
  </si>
  <si>
    <t>GET2677</t>
  </si>
  <si>
    <t>Lean Construction Module 2: Problem Solving and Continuous Improvement</t>
  </si>
  <si>
    <t>GET2678</t>
  </si>
  <si>
    <t>Lean Construction Module 3: 5S Workplace Organisation</t>
  </si>
  <si>
    <t>GET2679</t>
  </si>
  <si>
    <t>Lean Construction Module 4: Lean Construction and Waste</t>
  </si>
  <si>
    <t>GET2680</t>
  </si>
  <si>
    <t>Lean Construction Module 5: Visual Management</t>
  </si>
  <si>
    <t>GET2681</t>
  </si>
  <si>
    <t>Lean Construction Module 6: Standardised Work</t>
  </si>
  <si>
    <t>GET2682</t>
  </si>
  <si>
    <t>Lean Construction Module 7: Collaborative Planning</t>
  </si>
  <si>
    <t>GET2683</t>
  </si>
  <si>
    <t>Lean Construction Module 8: Value Stream Mapping</t>
  </si>
  <si>
    <t>GET2684</t>
  </si>
  <si>
    <t>Lean Construction Train the Trainer Programme</t>
  </si>
  <si>
    <t>GET2685</t>
  </si>
  <si>
    <t>NHSS 12A/B Temporary Traffic Management Basic Course (TTMBC)</t>
  </si>
  <si>
    <t>GET2686</t>
  </si>
  <si>
    <t>Interior systems introduction to health and safety awareness </t>
  </si>
  <si>
    <t>GET2687</t>
  </si>
  <si>
    <t>Interior systems introduction to identifying, storing and handling resources </t>
  </si>
  <si>
    <t>GET2688</t>
  </si>
  <si>
    <t>Apply wall coverings to interior systems </t>
  </si>
  <si>
    <t>GET2689</t>
  </si>
  <si>
    <t>Construction of metal stud partitions and linings (basic and deflection)</t>
  </si>
  <si>
    <t>GET2690</t>
  </si>
  <si>
    <t>Deflection heads: drylining </t>
  </si>
  <si>
    <t>GET2691</t>
  </si>
  <si>
    <t>Estimating for interior contracting </t>
  </si>
  <si>
    <t>GET2692</t>
  </si>
  <si>
    <t>Fit aluminium cover trims and skirtings to interior systems </t>
  </si>
  <si>
    <t>GET2693</t>
  </si>
  <si>
    <t>Hand jointing and finishing </t>
  </si>
  <si>
    <t>GET2694</t>
  </si>
  <si>
    <t>Installation of British Gypsum GypWall partitions </t>
  </si>
  <si>
    <t>GET2695</t>
  </si>
  <si>
    <t xml:space="preserve">Installation of British Gypsum CasoLine MF ceilings </t>
  </si>
  <si>
    <t>GET2696</t>
  </si>
  <si>
    <t>Internal wall insulation RF </t>
  </si>
  <si>
    <t>GET2697</t>
  </si>
  <si>
    <t>Internal wall insulation Dryliner TL </t>
  </si>
  <si>
    <t>GET2698</t>
  </si>
  <si>
    <t>Interior systems introduction to the maintenance and safe use of hand and power tools </t>
  </si>
  <si>
    <t>GET2699</t>
  </si>
  <si>
    <t>Mechanical jointing and finishing </t>
  </si>
  <si>
    <t>GET2700</t>
  </si>
  <si>
    <t>Plaster skim finishing and basic trowel skills </t>
  </si>
  <si>
    <t>GET2701</t>
  </si>
  <si>
    <t xml:space="preserve">Interior Systems introduction to setting out of systems using traditional and modern instruments </t>
  </si>
  <si>
    <t>GET2702</t>
  </si>
  <si>
    <t xml:space="preserve">Shaftwall systems installer 
</t>
  </si>
  <si>
    <t>GET2703</t>
  </si>
  <si>
    <t>Stilt safety training </t>
  </si>
  <si>
    <t>GET2704</t>
  </si>
  <si>
    <t xml:space="preserve">Interior Systems introduction to the abutment of partitions and plasterboard systems </t>
  </si>
  <si>
    <t>GET2705</t>
  </si>
  <si>
    <t xml:space="preserve">Interior systems introduction to the construction of control joint details in partitions </t>
  </si>
  <si>
    <t>GET2706</t>
  </si>
  <si>
    <t xml:space="preserve">Interior Systems introduction to the construction of door and window openings </t>
  </si>
  <si>
    <t>GET2707</t>
  </si>
  <si>
    <t>Introduction to setting out of basic metal stud partitions, wall linings and reading off plans</t>
  </si>
  <si>
    <t>GET2708</t>
  </si>
  <si>
    <t xml:space="preserve">Interior systems introduction to the provision of service penetrations </t>
  </si>
  <si>
    <t>GET2709</t>
  </si>
  <si>
    <t xml:space="preserve">Interior Systems introduction to the repairs and alterations of dry lining systems </t>
  </si>
  <si>
    <t>GET2710</t>
  </si>
  <si>
    <t>Installing fire protection encasements for steelwork with Glasroc F Firecase </t>
  </si>
  <si>
    <t>GET2711</t>
  </si>
  <si>
    <t>Installing fire protection encasements for steelwork with Gyplyner encasements </t>
  </si>
  <si>
    <t>GET2712</t>
  </si>
  <si>
    <t>Internal wall insulation GypLiner IWL </t>
  </si>
  <si>
    <t>GET2713</t>
  </si>
  <si>
    <t xml:space="preserve">Internal wall insulation GypLiner Universal </t>
  </si>
  <si>
    <t>GET2714</t>
  </si>
  <si>
    <t>Forming service penetrations </t>
  </si>
  <si>
    <t>GET2715</t>
  </si>
  <si>
    <t>Bats for building professionals</t>
  </si>
  <si>
    <t>GET2716</t>
  </si>
  <si>
    <t>NHSS 12D M1 Mobile Works on Single Carriageways</t>
  </si>
  <si>
    <t>GET2718</t>
  </si>
  <si>
    <t>NHSS 12D M2 Static Works on Single Carriageways</t>
  </si>
  <si>
    <t>GET2719</t>
  </si>
  <si>
    <t>Scaffolding Part 1: Tube and Fitting</t>
  </si>
  <si>
    <t>GET2720</t>
  </si>
  <si>
    <t>£500 (Scaffolding Rate)</t>
  </si>
  <si>
    <t>Scaffolding Part 1: System Scaffolder</t>
  </si>
  <si>
    <t>GET2721</t>
  </si>
  <si>
    <t>Scaffolding part 2: Tube and Fitting</t>
  </si>
  <si>
    <t>GET2722</t>
  </si>
  <si>
    <t>Scaffolding part 2: System scaffolder</t>
  </si>
  <si>
    <t>GET2723</t>
  </si>
  <si>
    <t>Advanced Scaffolder</t>
  </si>
  <si>
    <t>GET2724</t>
  </si>
  <si>
    <t>SPA Petrol Retail – Forecourt Contractors</t>
  </si>
  <si>
    <t>GET2725</t>
  </si>
  <si>
    <t>Installing and maintaining work area protection</t>
  </si>
  <si>
    <t>GET2726</t>
  </si>
  <si>
    <t>Install cavity drainage and membrane systems</t>
  </si>
  <si>
    <t>GET2727</t>
  </si>
  <si>
    <t>Install drains sumps and pumping ancillaries</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</si>
  <si>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</si>
  <si>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</si>
  <si>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</si>
  <si>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</si>
  <si>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</si>
  <si>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</si>
  <si>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</si>
  <si>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</si>
  <si>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</si>
  <si>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Strategies to eliminate error for leaders of construction organisations/projects - Trainer Training</t>
  </si>
  <si>
    <t>GET2733</t>
  </si>
  <si>
    <t>Fairness, inclusion and respect awareness</t>
  </si>
  <si>
    <t>GET2734</t>
  </si>
  <si>
    <t>Setting up and operating a safe construction site during an epidemic or pandemic</t>
  </si>
  <si>
    <t>GET2757</t>
  </si>
  <si>
    <t>£0 (No Tier)</t>
  </si>
  <si>
    <t>Gas membrane unloading, storage and preparation</t>
  </si>
  <si>
    <t>GET2759</t>
  </si>
  <si>
    <t xml:space="preserve">Gas membranes preparing to install </t>
  </si>
  <si>
    <t>GET2760</t>
  </si>
  <si>
    <t>Gas membrane unloading, storage and preparation refresher</t>
  </si>
  <si>
    <t>GET2761</t>
  </si>
  <si>
    <t>Gas membranes preparing to install refresher</t>
  </si>
  <si>
    <t>GET2762</t>
  </si>
  <si>
    <t>Health and safety in construction site management</t>
  </si>
  <si>
    <t>GET2763</t>
  </si>
  <si>
    <t>Health and safety in construction site management - refresher</t>
  </si>
  <si>
    <t>GET2764</t>
  </si>
  <si>
    <t>Wallpapering intermediate</t>
  </si>
  <si>
    <t>GET2765</t>
  </si>
  <si>
    <t>Health and safety in construction site supervision</t>
  </si>
  <si>
    <t>GET2766</t>
  </si>
  <si>
    <t xml:space="preserve">Health and safety in construction site supervision - refresher </t>
  </si>
  <si>
    <t>GET2767</t>
  </si>
  <si>
    <t>Spray painting introduction</t>
  </si>
  <si>
    <t>GET2770</t>
  </si>
  <si>
    <t>Applying printed murals</t>
  </si>
  <si>
    <t>GET2771</t>
  </si>
  <si>
    <t>Environmental management in construction</t>
  </si>
  <si>
    <t>GET2772</t>
  </si>
  <si>
    <t>New Roads and Street Works Act Operative - Refresher</t>
  </si>
  <si>
    <t>GET2776</t>
  </si>
  <si>
    <t>New Roads and Street Works Act Supervisor - Refresher</t>
  </si>
  <si>
    <t>GET2777</t>
  </si>
  <si>
    <t>Impact Moling</t>
  </si>
  <si>
    <t>GET2782</t>
  </si>
  <si>
    <t>Impact Moling Refresher</t>
  </si>
  <si>
    <t>GET2783</t>
  </si>
  <si>
    <t>Controlling Health Risks in Construction</t>
  </si>
  <si>
    <t>GET2784</t>
  </si>
  <si>
    <t>Residential ventilation masterclass</t>
  </si>
  <si>
    <t>GET2786</t>
  </si>
  <si>
    <t>GET2787</t>
  </si>
  <si>
    <t>GET2788</t>
  </si>
  <si>
    <t>Platform Decking Installer</t>
  </si>
  <si>
    <t>GET2789</t>
  </si>
  <si>
    <t>GET2790</t>
  </si>
  <si>
    <t xml:space="preserve">Safety Net Rigger </t>
  </si>
  <si>
    <t>GET2791</t>
  </si>
  <si>
    <t xml:space="preserve">Safety Nets for Managers </t>
  </si>
  <si>
    <t>GET2792</t>
  </si>
  <si>
    <t>GET2793</t>
  </si>
  <si>
    <t>GET2794</t>
  </si>
  <si>
    <t>GET2795</t>
  </si>
  <si>
    <t>GET2796</t>
  </si>
  <si>
    <t>GET2797</t>
  </si>
  <si>
    <t>GET2798</t>
  </si>
  <si>
    <t>GET2799</t>
  </si>
  <si>
    <t>MEWPs for Managers</t>
  </si>
  <si>
    <t>GET2800</t>
  </si>
  <si>
    <t>GET2801</t>
  </si>
  <si>
    <t>GET2802</t>
  </si>
  <si>
    <t>GET2803</t>
  </si>
  <si>
    <t>GET2804</t>
  </si>
  <si>
    <t>GET2805</t>
  </si>
  <si>
    <t>GET2806</t>
  </si>
  <si>
    <t>GET2807</t>
  </si>
  <si>
    <t>GET2808</t>
  </si>
  <si>
    <t>GET2809</t>
  </si>
  <si>
    <t>GET2810</t>
  </si>
  <si>
    <t>GET2811</t>
  </si>
  <si>
    <t>GET2812</t>
  </si>
  <si>
    <t>GET2813</t>
  </si>
  <si>
    <t>GET2814</t>
  </si>
  <si>
    <t>GET2815</t>
  </si>
  <si>
    <t>GET2816</t>
  </si>
  <si>
    <t>GET2817</t>
  </si>
  <si>
    <t>GET2818</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</si>
  <si>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</si>
  <si>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</si>
  <si>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</si>
  <si>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</si>
  <si>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</si>
  <si>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</si>
  <si>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</si>
  <si>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</si>
  <si>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</si>
  <si>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</si>
  <si>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</si>
  <si>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</si>
  <si>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</si>
  <si>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</si>
  <si>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</si>
  <si>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Asbestos Non-Licensed Operative Refresher</t>
  </si>
  <si>
    <t>GET2827</t>
  </si>
  <si>
    <t>Excavation Marshall - Banksperson</t>
  </si>
  <si>
    <t>GET2828</t>
  </si>
  <si>
    <t>Excavation Marshall - Banksperson - Refresher</t>
  </si>
  <si>
    <t>GET2829</t>
  </si>
  <si>
    <t>GET2830</t>
  </si>
  <si>
    <t>GET2831</t>
  </si>
  <si>
    <t>GET2832</t>
  </si>
  <si>
    <t>GET2833</t>
  </si>
  <si>
    <t>GET2834</t>
  </si>
  <si>
    <t>Driving behavioural change in digital construction</t>
  </si>
  <si>
    <t>GET2835</t>
  </si>
  <si>
    <t>Getting started with digital construction</t>
  </si>
  <si>
    <t>GET2836</t>
  </si>
  <si>
    <t xml:space="preserve">Legal and contractual aspects of digital construction  </t>
  </si>
  <si>
    <t>GET2837</t>
  </si>
  <si>
    <t>Taking digital construction to the next level</t>
  </si>
  <si>
    <t>GET2838</t>
  </si>
  <si>
    <t>Asbestos Non-Licensed Operative</t>
  </si>
  <si>
    <t>GET2839</t>
  </si>
  <si>
    <t>Hand Held Diamond Drilling - Refresher</t>
  </si>
  <si>
    <t>GET2840</t>
  </si>
  <si>
    <t>Health &amp; Safety for Drilling and Sawing - Refresher</t>
  </si>
  <si>
    <t>GET2841</t>
  </si>
  <si>
    <t>Percussive Drilling - Refresher</t>
  </si>
  <si>
    <t>GET2842</t>
  </si>
  <si>
    <t>Remote controlled plant for crushing and breaking characteristics and types - Refresher</t>
  </si>
  <si>
    <t>GET2843</t>
  </si>
  <si>
    <t>Rig Based Diamond Drilling - Refresher</t>
  </si>
  <si>
    <t>GET2844</t>
  </si>
  <si>
    <t>Trailer Mounted Diamond Drilling Rigs - Refresher</t>
  </si>
  <si>
    <t>GET2845</t>
  </si>
  <si>
    <t>Platform Decking Installer - GSA4 - Refresher</t>
  </si>
  <si>
    <t>GET2846</t>
  </si>
  <si>
    <t>Safety Net Rigger - GSA1- Refresher</t>
  </si>
  <si>
    <t>GET2847</t>
  </si>
  <si>
    <t xml:space="preserve">Soft Landing System Installation - GSA5 - Refresher </t>
  </si>
  <si>
    <t>GET2848</t>
  </si>
  <si>
    <t xml:space="preserve">Stair Tower Installation - GSA3 - Refresher </t>
  </si>
  <si>
    <t>GET2849</t>
  </si>
  <si>
    <t>Specialist Safety Net Rigger in Construction - Refresher</t>
  </si>
  <si>
    <t>GET2850</t>
  </si>
  <si>
    <t>CCDO Demolition Labourer Safety Awareness Refresher</t>
  </si>
  <si>
    <t>GET2851</t>
  </si>
  <si>
    <t>CCDO Demolition Visitor Site Safety Awareness Refresher</t>
  </si>
  <si>
    <t>GET2852</t>
  </si>
  <si>
    <t>DSA Remote controlled plant for crushing and breaking - Working task - Refresher</t>
  </si>
  <si>
    <t>GET2855</t>
  </si>
  <si>
    <t>DSA Remote controlled plant for crushing and breaking - Shutting Down</t>
  </si>
  <si>
    <t>GET2856</t>
  </si>
  <si>
    <t>DSA Remote controlled plant for crushing and breaking - Shutting Down - Refresher</t>
  </si>
  <si>
    <t>GET2857</t>
  </si>
  <si>
    <t>DSA Remote controlled plant for crushing and breaking - Preparing for Work - Refresher</t>
  </si>
  <si>
    <t>GET2858</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</si>
  <si>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</si>
  <si>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</si>
  <si>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</si>
  <si>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</si>
  <si>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</si>
  <si>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</si>
  <si>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</si>
  <si>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</si>
  <si>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</si>
  <si>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</si>
  <si>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</si>
  <si>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</si>
  <si>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</si>
  <si>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</si>
  <si>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</si>
  <si>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</si>
  <si>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Safe Control of Operations (SCO) Core + PtW + FoA (Lite) Renewal</t>
  </si>
  <si>
    <t>GET2900</t>
  </si>
  <si>
    <t>Safe Control of Operations (SCO) Core + PtW + NRO Renewal</t>
  </si>
  <si>
    <t>GET2901</t>
  </si>
  <si>
    <t>Safe Control of Operations (SCO) Core + PtW + RO Renewal</t>
  </si>
  <si>
    <t>GET2902</t>
  </si>
  <si>
    <t xml:space="preserve">Safe Control of Operations (SCO) Core + PtW + NRO + RO (Lite) Renewal </t>
  </si>
  <si>
    <t>GET2903</t>
  </si>
  <si>
    <t xml:space="preserve">Safe Control of Operations (SCO) Core + PtW + NRO + FoA (Lite) Renewal </t>
  </si>
  <si>
    <t>GET2904</t>
  </si>
  <si>
    <t xml:space="preserve">Safe Control of Operations (SCO) Core + PtW + RO + FoA (Lite) Renewal </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</si>
  <si>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</si>
  <si>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</si>
  <si>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</si>
  <si>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</si>
  <si>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</si>
  <si>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</si>
  <si>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</si>
  <si>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</si>
  <si>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</si>
  <si>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</si>
  <si>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</si>
  <si>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</si>
  <si>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</si>
  <si>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</si>
  <si>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</si>
  <si>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</si>
  <si>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</si>
  <si>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</si>
  <si>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</si>
  <si>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</si>
  <si>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</si>
  <si>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Size</t>
  </si>
  <si>
    <t>Entitlement</t>
  </si>
  <si>
    <t>Number of activities</t>
  </si>
  <si>
    <t>challenge</t>
  </si>
  <si>
    <t>hear</t>
  </si>
  <si>
    <t>Tick boxes</t>
  </si>
  <si>
    <t>Please select….</t>
  </si>
  <si>
    <t>Challenge 1</t>
  </si>
  <si>
    <t>Please Select..</t>
  </si>
  <si>
    <t>X</t>
  </si>
  <si>
    <t>100-149 (up to £15,000)</t>
  </si>
  <si>
    <t>Challenge 2</t>
  </si>
  <si>
    <t>CITB Advisor</t>
  </si>
  <si>
    <t>150-199 (up to £20,000)</t>
  </si>
  <si>
    <t>Challenge 3</t>
  </si>
  <si>
    <t>CITB Marketing Material</t>
  </si>
  <si>
    <t>200-249 (up to £25,000)</t>
  </si>
  <si>
    <t>CITB Website</t>
  </si>
  <si>
    <t>Federation</t>
  </si>
  <si>
    <t>Trade Association</t>
  </si>
  <si>
    <t>Other CITB funded business</t>
  </si>
  <si>
    <t>Training Group</t>
  </si>
  <si>
    <t>MVS Component</t>
  </si>
  <si>
    <t>Requirement Statement</t>
  </si>
  <si>
    <t>Should / Should Not Statement?</t>
  </si>
  <si>
    <t>Comment / Consideration</t>
  </si>
  <si>
    <t>MI &amp; Dashboards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</si>
</sst>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164" formatCode="_-[$£-809]* #,##0.00_-;\-[$£-809]* #,##0.00_-;_-[$£-809]* &quot;-&quot;??_-;_-@_-"/>
    <numFmt numFmtId="165" formatCode="00000000"/>
    <numFmt numFmtId="166" formatCode="00"/>
  </numFmts>
  <fonts count="27">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i/>
      <sz val="13"/>
      <color rgb="FFFF0000"/>
      <name val="Calibri"/>
      <family val="2"/>
      <scheme val="minor"/>
    </font>
    <font>
      <b/>
      <sz val="16"/>
      <color theme="1"/>
      <name val="Calibri"/>
      <family val="2"/>
      <scheme val="minor"/>
    </font>
    <font>
      <b/>
      <sz val="13"/>
      <name val="Calibri"/>
      <family val="2"/>
      <scheme val="minor"/>
    </font>
    <font>
      <b/>
      <u/>
      <sz val="14"/>
      <color theme="10"/>
      <name val="Calibri"/>
      <family val="2"/>
      <scheme val="minor"/>
    </font>
    <font>
      <sz val="12.5"/>
      <color theme="1"/>
      <name val="Calibri"/>
      <family val="2"/>
      <scheme val="minor"/>
    </font>
    <font>
      <sz val="14"/>
      <color theme="1"/>
      <name val="Calibri"/>
      <family val="2"/>
      <scheme val="minor"/>
    </font>
    <font>
      <b/>
      <u/>
      <sz val="11"/>
      <color theme="0"/>
      <name val="Calibri"/>
      <family val="2"/>
      <scheme val="minor"/>
    </font>
    <font>
      <i/>
      <sz val="11"/>
      <color rgb="FFFF0000"/>
      <name val="Calibri"/>
      <family val="2"/>
      <scheme val="minor"/>
    </font>
    <font>
      <b/>
      <sz val="12"/>
      <color theme="0"/>
      <name val="Calibri"/>
      <family val="2"/>
      <scheme val="minor"/>
    </font>
    <font>
      <b/>
      <u/>
      <sz val="12"/>
      <color theme="0"/>
      <name val="Calibri"/>
      <family val="2"/>
      <scheme val="minor"/>
    </font>
    <font>
      <sz val="13"/>
      <name val="Calibri"/>
      <family val="2"/>
      <scheme val="minor"/>
    </font>
    <font>
      <b/>
      <sz val="20"/>
      <name val="Calibri"/>
      <family val="2"/>
      <scheme val="minor"/>
    </font>
    <font>
      <sz val="11"/>
      <name val="Calibri"/>
      <family val="2"/>
      <scheme val="minor"/>
    </font>
    <font>
      <sz val="16"/>
      <color theme="1"/>
      <name val="Calibri"/>
      <family val="2"/>
      <scheme val="minor"/>
    </font>
    <font>
      <b/>
      <sz val="12"/>
      <name val="Calibri"/>
      <family val="2"/>
      <scheme val="minor"/>
    </font>
    <font>
      <i/>
      <sz val="13"/>
      <name val="Calibri"/>
      <family val="2"/>
      <scheme val="minor"/>
    </font>
    <font>
      <b/>
      <sz val="10"/>
      <color theme="1"/>
      <name val="Calibri"/>
      <family val="2"/>
      <scheme val="minor"/>
    </font>
    <font>
      <b/>
      <sz val="10"/>
      <color rgb="FFFFFF0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184">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1" fillId="3" borderId="0" xfId="0" applyFont="1" applyFill="1" applyAlignment="1">
      <alignment wrapText="1"/>
    </xf>
    <xf numFmtId="0" fontId="0" fillId="4" borderId="0" xfId="0" applyFill="1"/>
    <xf numFmtId="0" fontId="0" fillId="4" borderId="0" xfId="0" applyFill="1" applyAlignment="1">
      <alignment wrapText="1"/>
    </xf>
    <xf numFmtId="0" fontId="0" fillId="0" borderId="1" xfId="0" applyBorder="1"/>
    <xf numFmtId="0" fontId="0" fillId="0" borderId="0" xfId="0" applyBorder="1"/>
    <xf numFmtId="164" fontId="0" fillId="0" borderId="0" xfId="0" applyNumberFormat="1" applyBorder="1"/>
    <xf numFmtId="0" fontId="0" fillId="0" borderId="0" xfId="0" applyBorder="1" applyAlignment="1">
      <alignment wrapText="1"/>
    </xf>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Border="1" applyAlignment="1">
      <alignment horizontal="center"/>
    </xf>
    <xf numFmtId="0" fontId="0" fillId="0" borderId="4" xfId="0" applyBorder="1" applyAlignment="1">
      <alignment horizontal="center"/>
    </xf>
    <xf numFmtId="14" fontId="0" fillId="0" borderId="0" xfId="0" applyNumberFormat="1" applyBorder="1" applyAlignment="1">
      <alignment horizontal="center"/>
    </xf>
    <xf numFmtId="14" fontId="0" fillId="0" borderId="4" xfId="0" applyNumberFormat="1" applyBorder="1" applyAlignment="1">
      <alignment horizontal="center"/>
    </xf>
    <xf numFmtId="164" fontId="0" fillId="0" borderId="0" xfId="0" applyNumberFormat="1" applyBorder="1" applyAlignment="1">
      <alignment horizontal="right"/>
    </xf>
    <xf numFmtId="164" fontId="0" fillId="0" borderId="4" xfId="0" applyNumberFormat="1" applyBorder="1" applyAlignment="1">
      <alignment horizontal="right"/>
    </xf>
    <xf numFmtId="14" fontId="0" fillId="0" borderId="0" xfId="0" applyNumberFormat="1" applyBorder="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1" fillId="3" borderId="0" xfId="0" applyFont="1" applyFill="1" applyAlignment="1" applyProtection="1">
      <alignment wrapText="1"/>
      <protection locked="0"/>
    </xf>
    <xf numFmtId="0" fontId="0" fillId="0" borderId="0" xfId="0" applyProtection="1">
      <protection locked="0"/>
    </xf>
    <xf numFmtId="0" fontId="0" fillId="0" borderId="9" xfId="0" applyBorder="1"/>
    <xf numFmtId="0" fontId="0" fillId="0" borderId="9" xfId="0" quotePrefix="1" applyNumberFormat="1" applyBorder="1" applyProtection="1">
      <protection locked="0"/>
    </xf>
    <xf numFmtId="0" fontId="0" fillId="0" borderId="9" xfId="0" quotePrefix="1" applyBorder="1" applyProtection="1">
      <protection locked="0"/>
    </xf>
    <xf numFmtId="0" fontId="0" fillId="4" borderId="0" xfId="0" applyFill="1" applyProtection="1">
      <protection locked="0"/>
    </xf>
    <xf numFmtId="0" fontId="0" fillId="4" borderId="0" xfId="0" applyFill="1" applyAlignment="1" applyProtection="1">
      <alignment wrapText="1"/>
      <protection locked="0"/>
    </xf>
    <xf numFmtId="0" fontId="1" fillId="3" borderId="10" xfId="0" applyFont="1" applyFill="1" applyBorder="1" applyAlignment="1">
      <alignment wrapText="1"/>
    </xf>
    <xf numFmtId="0" fontId="0" fillId="5" borderId="0" xfId="0" applyFill="1" applyProtection="1">
      <protection locked="0"/>
    </xf>
    <xf numFmtId="0" fontId="0" fillId="6" borderId="0" xfId="0" applyFill="1"/>
    <xf numFmtId="0" fontId="0" fillId="7" borderId="0" xfId="0" applyFill="1"/>
    <xf numFmtId="0" fontId="16" fillId="0" borderId="0" xfId="0" applyFont="1"/>
    <xf numFmtId="0" fontId="0" fillId="8" borderId="0" xfId="0" applyFill="1"/>
    <xf numFmtId="0" fontId="4" fillId="8" borderId="0" xfId="0" applyFont="1" applyFill="1" applyAlignment="1"/>
    <xf numFmtId="0" fontId="10" fillId="8" borderId="0" xfId="0" applyFont="1" applyFill="1" applyProtection="1">
      <protection locked="0"/>
    </xf>
    <xf numFmtId="0" fontId="2" fillId="8" borderId="0" xfId="0" applyFont="1" applyFill="1"/>
    <xf numFmtId="0" fontId="8" fillId="8" borderId="0" xfId="0" applyFont="1" applyFill="1" applyAlignment="1">
      <alignment vertical="center"/>
    </xf>
    <xf numFmtId="0" fontId="7" fillId="8" borderId="0" xfId="0" applyFont="1" applyFill="1"/>
    <xf numFmtId="0" fontId="11" fillId="8" borderId="0" xfId="0" applyFont="1" applyFill="1" applyAlignment="1">
      <alignment vertical="center" wrapText="1"/>
    </xf>
    <xf numFmtId="0" fontId="8" fillId="8" borderId="0" xfId="0" applyFont="1" applyFill="1"/>
    <xf numFmtId="0" fontId="7" fillId="8" borderId="0" xfId="0" applyFont="1" applyFill="1" applyAlignment="1">
      <alignment vertical="center"/>
    </xf>
    <xf numFmtId="0" fontId="9" fillId="8" borderId="0" xfId="0" applyFont="1" applyFill="1" applyBorder="1" applyAlignment="1">
      <alignment horizontal="center" vertical="center"/>
    </xf>
    <xf numFmtId="0" fontId="0" fillId="8" borderId="0" xfId="0" applyFill="1" applyBorder="1"/>
    <xf numFmtId="0" fontId="20" fillId="4" borderId="9" xfId="0" applyFont="1" applyFill="1" applyBorder="1" applyAlignment="1">
      <alignment horizontal="center" vertical="center"/>
    </xf>
    <xf numFmtId="0" fontId="7" fillId="8" borderId="0" xfId="0" applyFont="1" applyFill="1" applyBorder="1" applyAlignment="1">
      <alignment horizontal="left" vertical="center"/>
    </xf>
    <xf numFmtId="166" fontId="19" fillId="4" borderId="9" xfId="0" applyNumberFormat="1" applyFont="1" applyFill="1" applyBorder="1" applyAlignment="1">
      <alignment horizontal="center" vertical="center"/>
    </xf>
    <xf numFmtId="0" fontId="7" fillId="8" borderId="0" xfId="0" applyFont="1" applyFill="1" applyAlignment="1">
      <alignment horizontal="center" vertical="center"/>
    </xf>
    <xf numFmtId="0" fontId="0" fillId="8" borderId="0" xfId="0" applyFill="1" applyAlignment="1">
      <alignment vertical="center"/>
    </xf>
    <xf numFmtId="0" fontId="11" fillId="8" borderId="0" xfId="0" applyFont="1" applyFill="1" applyBorder="1" applyAlignment="1">
      <alignment vertical="center" wrapText="1"/>
    </xf>
    <xf numFmtId="0" fontId="9" fillId="8" borderId="0" xfId="0" applyFont="1" applyFill="1" applyBorder="1" applyAlignment="1">
      <alignment vertical="center"/>
    </xf>
    <xf numFmtId="0" fontId="0" fillId="8" borderId="0" xfId="0" quotePrefix="1" applyFill="1" applyBorder="1" applyAlignment="1">
      <alignment horizontal="center" vertical="center"/>
    </xf>
    <xf numFmtId="0" fontId="0" fillId="8" borderId="0" xfId="0" applyFill="1" applyAlignment="1">
      <alignment horizontal="center" vertical="center"/>
    </xf>
    <xf numFmtId="0" fontId="14" fillId="8" borderId="0" xfId="0" applyFont="1" applyFill="1" applyAlignment="1">
      <alignment horizontal="left" vertical="center"/>
    </xf>
    <xf numFmtId="166" fontId="21" fillId="4" borderId="9" xfId="0" quotePrefix="1" applyNumberFormat="1" applyFont="1" applyFill="1" applyBorder="1" applyAlignment="1">
      <alignment horizontal="center" vertical="center"/>
    </xf>
    <xf numFmtId="166" fontId="21" fillId="4" borderId="9" xfId="0" applyNumberFormat="1" applyFont="1" applyFill="1" applyBorder="1" applyAlignment="1">
      <alignment horizontal="center" vertical="center"/>
    </xf>
    <xf numFmtId="0" fontId="7" fillId="8" borderId="0" xfId="0" applyFont="1" applyFill="1" applyBorder="1"/>
    <xf numFmtId="0" fontId="7" fillId="8" borderId="0" xfId="0" applyFont="1" applyFill="1" applyBorder="1" applyAlignment="1">
      <alignment vertical="center"/>
    </xf>
    <xf numFmtId="0" fontId="0" fillId="7" borderId="0" xfId="0" applyFill="1" applyAlignment="1">
      <alignment wrapText="1"/>
    </xf>
    <xf numFmtId="0" fontId="0" fillId="7" borderId="0" xfId="0" applyFill="1" applyAlignment="1">
      <alignment horizontal="center" vertical="center" wrapText="1"/>
    </xf>
    <xf numFmtId="0" fontId="0" fillId="8" borderId="0" xfId="0" applyFill="1" applyAlignment="1">
      <alignment wrapText="1"/>
    </xf>
    <xf numFmtId="0" fontId="4" fillId="8" borderId="0" xfId="0" applyFont="1" applyFill="1" applyAlignment="1">
      <alignment horizontal="left" vertical="center" wrapText="1"/>
    </xf>
    <xf numFmtId="0" fontId="1" fillId="0" borderId="11" xfId="0" applyFont="1" applyBorder="1"/>
    <xf numFmtId="0" fontId="1" fillId="0" borderId="3" xfId="0" applyFont="1" applyBorder="1"/>
    <xf numFmtId="0" fontId="6" fillId="0" borderId="9" xfId="0" applyFont="1" applyBorder="1"/>
    <xf numFmtId="0" fontId="6" fillId="0" borderId="9" xfId="0" applyNumberFormat="1" applyFont="1" applyBorder="1"/>
    <xf numFmtId="14" fontId="6" fillId="0" borderId="6" xfId="0" applyNumberFormat="1" applyFont="1" applyBorder="1"/>
    <xf numFmtId="0" fontId="6" fillId="0" borderId="6" xfId="0" applyFont="1" applyBorder="1"/>
    <xf numFmtId="0" fontId="0" fillId="7" borderId="0" xfId="0" applyFill="1" applyProtection="1">
      <protection locked="0"/>
    </xf>
    <xf numFmtId="0" fontId="0" fillId="8" borderId="0" xfId="0" applyFill="1" applyProtection="1">
      <protection locked="0"/>
    </xf>
    <xf numFmtId="0" fontId="4" fillId="8" borderId="0" xfId="0" applyFont="1" applyFill="1" applyAlignment="1" applyProtection="1">
      <protection locked="0"/>
    </xf>
    <xf numFmtId="0" fontId="12" fillId="8" borderId="0" xfId="1" applyFont="1" applyFill="1" applyAlignment="1" applyProtection="1">
      <alignment horizontal="left"/>
      <protection locked="0"/>
    </xf>
    <xf numFmtId="0" fontId="0" fillId="7" borderId="0" xfId="0" quotePrefix="1" applyFill="1" applyProtection="1">
      <protection locked="0"/>
    </xf>
    <xf numFmtId="0" fontId="0" fillId="7" borderId="0" xfId="0" applyFill="1" applyAlignment="1" applyProtection="1">
      <alignment wrapText="1"/>
      <protection locked="0"/>
    </xf>
    <xf numFmtId="0" fontId="0" fillId="8" borderId="0" xfId="0" applyFill="1" applyBorder="1" applyAlignment="1">
      <alignment horizontal="center" wrapText="1"/>
    </xf>
    <xf numFmtId="0" fontId="0" fillId="7" borderId="0" xfId="0" applyFill="1" applyBorder="1" applyAlignment="1">
      <alignment horizontal="center" vertical="center" wrapText="1"/>
    </xf>
    <xf numFmtId="0" fontId="0" fillId="7" borderId="0" xfId="0" applyFill="1" applyBorder="1" applyAlignment="1">
      <alignment wrapText="1"/>
    </xf>
    <xf numFmtId="0" fontId="22" fillId="8" borderId="0" xfId="0" applyFont="1" applyFill="1" applyAlignment="1">
      <alignment wrapText="1"/>
    </xf>
    <xf numFmtId="0" fontId="10" fillId="8" borderId="0" xfId="0" applyFont="1" applyFill="1" applyAlignment="1" applyProtection="1">
      <alignment horizontal="left"/>
      <protection locked="0"/>
    </xf>
    <xf numFmtId="0" fontId="10" fillId="8" borderId="0" xfId="0" applyFont="1" applyFill="1" applyAlignment="1">
      <alignment vertical="center" wrapText="1"/>
    </xf>
    <xf numFmtId="0" fontId="1" fillId="3" borderId="0" xfId="0" applyFont="1" applyFill="1" applyAlignment="1" applyProtection="1">
      <alignment horizontal="left" wrapText="1"/>
      <protection locked="0"/>
    </xf>
    <xf numFmtId="44" fontId="23" fillId="4" borderId="9" xfId="0" applyNumberFormat="1" applyFont="1" applyFill="1" applyBorder="1" applyAlignment="1" applyProtection="1">
      <alignment horizontal="center"/>
      <protection locked="0"/>
    </xf>
    <xf numFmtId="0" fontId="21" fillId="0" borderId="9" xfId="0" applyFont="1" applyBorder="1" applyProtection="1">
      <protection locked="0"/>
    </xf>
    <xf numFmtId="0" fontId="21" fillId="9" borderId="9" xfId="0" applyFont="1" applyFill="1" applyBorder="1" applyProtection="1">
      <protection hidden="1"/>
    </xf>
    <xf numFmtId="164" fontId="21" fillId="9" borderId="9" xfId="0" applyNumberFormat="1" applyFont="1" applyFill="1" applyBorder="1" applyAlignment="1" applyProtection="1">
      <alignment horizontal="center"/>
      <protection hidden="1"/>
    </xf>
    <xf numFmtId="0" fontId="21" fillId="0" borderId="9" xfId="0" applyFont="1" applyBorder="1" applyAlignment="1" applyProtection="1">
      <alignment horizontal="center"/>
      <protection locked="0"/>
    </xf>
    <xf numFmtId="14" fontId="21" fillId="0" borderId="9" xfId="0" applyNumberFormat="1" applyFont="1" applyBorder="1" applyAlignment="1" applyProtection="1">
      <alignment horizontal="left"/>
      <protection locked="0"/>
    </xf>
    <xf numFmtId="164" fontId="21" fillId="9" borderId="9" xfId="0" applyNumberFormat="1" applyFont="1" applyFill="1" applyBorder="1" applyProtection="1">
      <protection hidden="1"/>
    </xf>
    <xf numFmtId="14" fontId="21" fillId="0" borderId="9" xfId="0" applyNumberFormat="1" applyFont="1" applyBorder="1" applyProtection="1">
      <protection locked="0"/>
    </xf>
    <xf numFmtId="0" fontId="21" fillId="0" borderId="9" xfId="0" applyFont="1" applyBorder="1" applyAlignment="1">
      <alignment wrapText="1"/>
    </xf>
    <xf numFmtId="164" fontId="21" fillId="0" borderId="9" xfId="0" applyNumberFormat="1" applyFont="1" applyBorder="1" applyAlignment="1">
      <alignment wrapText="1"/>
    </xf>
    <xf numFmtId="164" fontId="21" fillId="9" borderId="6" xfId="0" applyNumberFormat="1" applyFont="1" applyFill="1" applyBorder="1" applyAlignment="1">
      <alignment wrapText="1"/>
    </xf>
    <xf numFmtId="14" fontId="21" fillId="0" borderId="9" xfId="0" applyNumberFormat="1" applyFont="1" applyBorder="1" applyAlignment="1">
      <alignment wrapText="1"/>
    </xf>
    <xf numFmtId="164" fontId="21" fillId="0" borderId="9" xfId="0" applyNumberFormat="1" applyFont="1" applyFill="1" applyBorder="1" applyAlignment="1" applyProtection="1">
      <alignment horizontal="center"/>
      <protection hidden="1"/>
    </xf>
    <xf numFmtId="0" fontId="24" fillId="8" borderId="0" xfId="0" applyFont="1" applyFill="1" applyBorder="1" applyAlignment="1">
      <alignment vertical="center"/>
    </xf>
    <xf numFmtId="0" fontId="1" fillId="3" borderId="11" xfId="0" applyFont="1" applyFill="1" applyBorder="1"/>
    <xf numFmtId="0" fontId="25" fillId="10" borderId="9" xfId="0" applyFont="1" applyFill="1" applyBorder="1" applyProtection="1">
      <protection locked="0"/>
    </xf>
    <xf numFmtId="0" fontId="25" fillId="8" borderId="9" xfId="0" applyFont="1" applyFill="1" applyBorder="1" applyProtection="1">
      <protection locked="0"/>
    </xf>
    <xf numFmtId="49" fontId="25" fillId="8" borderId="9" xfId="0" applyNumberFormat="1" applyFont="1" applyFill="1" applyBorder="1" applyProtection="1">
      <protection locked="0"/>
    </xf>
    <xf numFmtId="0" fontId="6" fillId="7" borderId="9" xfId="0" applyNumberFormat="1" applyFont="1" applyFill="1" applyBorder="1"/>
    <xf numFmtId="14" fontId="6" fillId="7" borderId="6" xfId="0" applyNumberFormat="1" applyFont="1" applyFill="1" applyBorder="1"/>
    <xf numFmtId="0" fontId="25" fillId="8" borderId="9" xfId="0" applyFont="1" applyFill="1" applyBorder="1"/>
    <xf numFmtId="49" fontId="25" fillId="8" borderId="9" xfId="0" applyNumberFormat="1" applyFont="1" applyFill="1" applyBorder="1"/>
    <xf numFmtId="0" fontId="25" fillId="10" borderId="6" xfId="0" applyFont="1" applyFill="1" applyBorder="1" applyProtection="1">
      <protection locked="0"/>
    </xf>
    <xf numFmtId="0" fontId="25" fillId="10" borderId="6" xfId="0" applyFont="1" applyFill="1" applyBorder="1"/>
    <xf numFmtId="0" fontId="25" fillId="10" borderId="6" xfId="0" applyFont="1" applyFill="1" applyBorder="1" applyAlignment="1" applyProtection="1">
      <alignment horizontal="left"/>
      <protection locked="0"/>
    </xf>
    <xf numFmtId="0" fontId="25" fillId="10" borderId="6" xfId="0" applyFont="1" applyFill="1" applyBorder="1" applyAlignment="1">
      <alignment horizontal="left"/>
    </xf>
    <xf numFmtId="49" fontId="25" fillId="8" borderId="8" xfId="0" applyNumberFormat="1" applyFont="1" applyFill="1" applyBorder="1" applyProtection="1">
      <protection locked="0"/>
    </xf>
    <xf numFmtId="49" fontId="25" fillId="8" borderId="6" xfId="0" applyNumberFormat="1" applyFont="1" applyFill="1" applyBorder="1" applyProtection="1">
      <protection locked="0"/>
    </xf>
    <xf numFmtId="49" fontId="25" fillId="8" borderId="8" xfId="0" applyNumberFormat="1" applyFont="1" applyFill="1" applyBorder="1"/>
    <xf numFmtId="49" fontId="25" fillId="8" borderId="6" xfId="0" applyNumberFormat="1" applyFont="1" applyFill="1" applyBorder="1"/>
    <xf numFmtId="0" fontId="25" fillId="8" borderId="8" xfId="0" applyFont="1" applyFill="1" applyBorder="1"/>
    <xf numFmtId="0" fontId="25" fillId="8" borderId="6" xfId="0" applyFont="1" applyFill="1" applyBorder="1"/>
    <xf numFmtId="0" fontId="25" fillId="8" borderId="8" xfId="0" applyFont="1" applyFill="1" applyBorder="1" applyProtection="1">
      <protection locked="0"/>
    </xf>
    <xf numFmtId="0" fontId="25" fillId="8" borderId="6" xfId="0" applyFont="1" applyFill="1" applyBorder="1" applyProtection="1">
      <protection locked="0"/>
    </xf>
    <xf numFmtId="0" fontId="25" fillId="8" borderId="13" xfId="0" applyFont="1" applyFill="1" applyBorder="1" applyProtection="1">
      <protection locked="0"/>
    </xf>
    <xf numFmtId="0" fontId="25" fillId="8" borderId="10" xfId="0" applyFont="1" applyFill="1" applyBorder="1" applyProtection="1">
      <protection locked="0"/>
    </xf>
    <xf numFmtId="0" fontId="25" fillId="8" borderId="12" xfId="0" applyFont="1" applyFill="1" applyBorder="1" applyProtection="1">
      <protection locked="0"/>
    </xf>
    <xf numFmtId="164" fontId="21" fillId="0" borderId="9" xfId="0" applyNumberFormat="1" applyFont="1" applyBorder="1" applyAlignment="1" applyProtection="1">
      <alignment wrapText="1"/>
    </xf>
    <xf numFmtId="0" fontId="2" fillId="7" borderId="0" xfId="0" applyFont="1" applyFill="1"/>
    <xf numFmtId="0" fontId="8" fillId="8" borderId="0" xfId="0" applyFont="1" applyFill="1" applyAlignment="1">
      <alignment horizontal="left"/>
    </xf>
    <xf numFmtId="0" fontId="10" fillId="8" borderId="0" xfId="0" applyFont="1" applyFill="1" applyAlignment="1">
      <alignment horizontal="left" vertical="center" wrapText="1"/>
    </xf>
    <xf numFmtId="0" fontId="9" fillId="4" borderId="9" xfId="0" applyFont="1" applyFill="1" applyBorder="1" applyAlignment="1">
      <alignment horizontal="center" vertical="center"/>
    </xf>
    <xf numFmtId="164" fontId="9" fillId="9" borderId="9" xfId="0" applyNumberFormat="1" applyFont="1" applyFill="1" applyBorder="1" applyAlignment="1">
      <alignment horizontal="center" vertical="center"/>
    </xf>
    <xf numFmtId="0" fontId="14" fillId="8" borderId="0" xfId="0" applyFont="1" applyFill="1"/>
    <xf numFmtId="0" fontId="13" fillId="8" borderId="0" xfId="0" applyFont="1" applyFill="1" applyBorder="1" applyAlignment="1">
      <alignment vertical="center"/>
    </xf>
    <xf numFmtId="0" fontId="4" fillId="8" borderId="0" xfId="0" applyFont="1" applyFill="1" applyAlignment="1">
      <alignment wrapText="1"/>
    </xf>
    <xf numFmtId="0" fontId="7" fillId="8" borderId="0" xfId="0" applyFont="1" applyFill="1" applyAlignment="1">
      <alignment vertical="center" wrapText="1"/>
    </xf>
    <xf numFmtId="0" fontId="7" fillId="8" borderId="0" xfId="0" applyFont="1" applyFill="1" applyBorder="1" applyAlignment="1"/>
    <xf numFmtId="0" fontId="4" fillId="8" borderId="0" xfId="0" applyFont="1" applyFill="1" applyAlignment="1">
      <alignment vertical="top" wrapText="1"/>
    </xf>
    <xf numFmtId="0" fontId="4" fillId="8" borderId="0" xfId="0" applyFont="1" applyFill="1" applyAlignment="1" applyProtection="1">
      <alignment vertical="top"/>
      <protection locked="0"/>
    </xf>
    <xf numFmtId="0" fontId="0" fillId="8" borderId="0" xfId="0" quotePrefix="1" applyFill="1" applyBorder="1" applyAlignment="1">
      <alignment horizontal="right" vertical="center"/>
    </xf>
    <xf numFmtId="0" fontId="0" fillId="8" borderId="0" xfId="0" applyFill="1" applyAlignment="1">
      <alignment horizontal="left"/>
    </xf>
    <xf numFmtId="0" fontId="21" fillId="4" borderId="6" xfId="0" quotePrefix="1" applyFont="1" applyFill="1" applyBorder="1" applyAlignment="1">
      <alignment horizontal="center" vertical="center"/>
    </xf>
    <xf numFmtId="0" fontId="21" fillId="4" borderId="7" xfId="0" quotePrefix="1" applyFont="1" applyFill="1" applyBorder="1" applyAlignment="1">
      <alignment horizontal="center" vertical="center"/>
    </xf>
    <xf numFmtId="0" fontId="21" fillId="4" borderId="8" xfId="0" quotePrefix="1" applyFont="1" applyFill="1" applyBorder="1" applyAlignment="1">
      <alignment horizontal="center" vertical="center"/>
    </xf>
    <xf numFmtId="0" fontId="4" fillId="8" borderId="0" xfId="0" applyFont="1" applyFill="1" applyAlignment="1">
      <alignment horizontal="center" vertical="center"/>
    </xf>
    <xf numFmtId="0" fontId="7" fillId="8" borderId="0" xfId="0" applyFont="1" applyFill="1" applyAlignment="1">
      <alignment horizontal="left" wrapText="1"/>
    </xf>
    <xf numFmtId="0" fontId="4" fillId="8" borderId="0" xfId="0" applyFont="1" applyFill="1" applyAlignment="1">
      <alignment horizontal="left" wrapText="1"/>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1" fillId="8" borderId="0" xfId="0" applyFont="1" applyFill="1" applyAlignment="1">
      <alignment horizontal="left" vertical="center" wrapText="1"/>
    </xf>
    <xf numFmtId="164" fontId="24" fillId="9" borderId="6" xfId="0" applyNumberFormat="1" applyFont="1" applyFill="1" applyBorder="1" applyAlignment="1">
      <alignment horizontal="center" vertical="center"/>
    </xf>
    <xf numFmtId="164" fontId="24" fillId="9" borderId="7" xfId="0" applyNumberFormat="1" applyFont="1" applyFill="1" applyBorder="1" applyAlignment="1">
      <alignment horizontal="center" vertical="center"/>
    </xf>
    <xf numFmtId="164" fontId="24" fillId="9" borderId="8" xfId="0" applyNumberFormat="1" applyFont="1" applyFill="1" applyBorder="1" applyAlignment="1">
      <alignment horizontal="center" vertical="center"/>
    </xf>
    <xf numFmtId="0" fontId="14" fillId="8" borderId="0" xfId="0" applyFont="1" applyFill="1" applyAlignment="1">
      <alignment horizontal="left" vertical="top" wrapText="1"/>
    </xf>
    <xf numFmtId="0" fontId="8" fillId="8" borderId="0" xfId="0" applyFont="1" applyFill="1" applyAlignment="1">
      <alignment horizontal="left"/>
    </xf>
    <xf numFmtId="0" fontId="8" fillId="8" borderId="0" xfId="0" applyFont="1" applyFill="1" applyAlignment="1">
      <alignment horizontal="left" wrapText="1"/>
    </xf>
    <xf numFmtId="0" fontId="19" fillId="4" borderId="9" xfId="0" applyFont="1" applyFill="1" applyBorder="1" applyAlignment="1">
      <alignment horizontal="center" vertical="center"/>
    </xf>
    <xf numFmtId="49" fontId="19" fillId="4" borderId="6" xfId="0" applyNumberFormat="1" applyFont="1" applyFill="1" applyBorder="1" applyAlignment="1">
      <alignment horizontal="center" vertical="center"/>
    </xf>
    <xf numFmtId="49" fontId="19" fillId="4" borderId="7" xfId="0" applyNumberFormat="1" applyFont="1" applyFill="1" applyBorder="1" applyAlignment="1">
      <alignment horizontal="center" vertical="center"/>
    </xf>
    <xf numFmtId="49" fontId="19" fillId="4" borderId="8" xfId="0" applyNumberFormat="1" applyFont="1" applyFill="1" applyBorder="1" applyAlignment="1">
      <alignment horizontal="center" vertical="center"/>
    </xf>
    <xf numFmtId="0" fontId="8" fillId="8" borderId="0" xfId="0" applyFont="1" applyFill="1" applyAlignment="1">
      <alignment horizontal="left" vertical="center"/>
    </xf>
    <xf numFmtId="0" fontId="7" fillId="8" borderId="0" xfId="0" applyFont="1" applyFill="1" applyAlignment="1">
      <alignment horizontal="left" vertical="center" wrapText="1"/>
    </xf>
    <xf numFmtId="0" fontId="5" fillId="4" borderId="6" xfId="1" applyFill="1" applyBorder="1" applyAlignment="1">
      <alignment horizontal="center" vertical="center"/>
    </xf>
    <xf numFmtId="165" fontId="19" fillId="4" borderId="6"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165" fontId="19" fillId="4" borderId="8" xfId="0" applyNumberFormat="1"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164" fontId="9" fillId="9" borderId="6" xfId="0" applyNumberFormat="1" applyFont="1" applyFill="1" applyBorder="1" applyAlignment="1">
      <alignment horizontal="center" vertical="center"/>
    </xf>
    <xf numFmtId="164" fontId="9" fillId="9" borderId="7" xfId="0" applyNumberFormat="1" applyFont="1" applyFill="1" applyBorder="1" applyAlignment="1">
      <alignment horizontal="center" vertical="center"/>
    </xf>
    <xf numFmtId="164" fontId="9" fillId="9" borderId="8" xfId="0" applyNumberFormat="1" applyFont="1" applyFill="1" applyBorder="1" applyAlignment="1">
      <alignment horizontal="center" vertical="center"/>
    </xf>
    <xf numFmtId="0" fontId="4" fillId="8" borderId="0" xfId="0" applyFont="1" applyFill="1" applyAlignment="1">
      <alignment horizontal="center"/>
    </xf>
    <xf numFmtId="0" fontId="4" fillId="8" borderId="0" xfId="0" applyFont="1" applyFill="1" applyAlignment="1">
      <alignment horizontal="left" vertical="top" wrapText="1"/>
    </xf>
    <xf numFmtId="0" fontId="1" fillId="3" borderId="0" xfId="0" applyFont="1" applyFill="1" applyAlignment="1">
      <alignment horizontal="left"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10" fillId="8" borderId="0" xfId="0" applyFont="1" applyFill="1" applyAlignment="1">
      <alignment horizontal="left" vertical="center" wrapText="1"/>
    </xf>
    <xf numFmtId="0" fontId="9" fillId="4" borderId="9" xfId="0" applyFont="1" applyFill="1" applyBorder="1" applyAlignment="1">
      <alignment horizontal="center" vertical="center"/>
    </xf>
    <xf numFmtId="164" fontId="9" fillId="9" borderId="9" xfId="0" applyNumberFormat="1" applyFont="1" applyFill="1" applyBorder="1" applyAlignment="1">
      <alignment horizontal="center" vertical="center"/>
    </xf>
  </cellXfs>
  <cellStyles count="2">
    <cellStyle name="Hyperlink" xfId="1" builtinId="8"/>
    <cellStyle name="Normal" xfId="0" builtinId="0"/>
  </cellStyles>
  <dxfs count="16">
    <dxf>
      <font>
        <b/>
        <strike val="0"/>
        <outline val="0"/>
        <shadow val="0"/>
        <u val="none"/>
        <vertAlign val="baseline"/>
        <sz val="12"/>
        <color theme="1"/>
        <name val="Calibri"/>
        <scheme val="minor"/>
      </font>
      <numFmt numFmtId="19" formatCode="dd/mm/yyyy"/>
      <border diagonalUp="0" diagonalDown="0">
        <left style="thin">
          <color indexed="64"/>
        </left>
        <right/>
        <top style="thin">
          <color indexed="64"/>
        </top>
        <bottom style="thin">
          <color indexed="64"/>
        </bottom>
        <vertical/>
        <horizontal/>
      </border>
    </dxf>
    <dxf>
      <font>
        <b/>
        <strike val="0"/>
        <outline val="0"/>
        <shadow val="0"/>
        <u val="none"/>
        <vertAlign val="baseline"/>
        <sz val="12"/>
        <color theme="1"/>
        <name val="Calibri"/>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2"/>
        <color theme="1"/>
        <name val="Calibri"/>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2"/>
        <color theme="1"/>
        <name val="Calibri"/>
        <scheme val="minor"/>
      </font>
    </dxf>
    <dxf>
      <font>
        <b/>
        <strike val="0"/>
        <outline val="0"/>
        <shadow val="0"/>
        <u val="none"/>
        <vertAlign val="baseline"/>
        <sz val="11"/>
        <color theme="0"/>
        <name val="Calibri"/>
        <scheme val="minor"/>
      </font>
      <border diagonalUp="0" diagonalDown="0">
        <left style="thin">
          <color indexed="64"/>
        </left>
        <right style="thin">
          <color indexed="64"/>
        </right>
        <top/>
        <bottom/>
        <vertical style="thin">
          <color indexed="64"/>
        </vertical>
        <horizontal style="thin">
          <color indexed="64"/>
        </horizontal>
      </border>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15"/>
      <tableStyleElement type="first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279400</xdr:colOff>
      <xdr:row>1</xdr:row>
      <xdr:rowOff>127000</xdr:rowOff>
    </xdr:from>
    <xdr:to>
      <xdr:col>2</xdr:col>
      <xdr:colOff>1916866</xdr:colOff>
      <xdr:row>5</xdr:row>
      <xdr:rowOff>5952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240" y="309880"/>
          <a:ext cx="1949886" cy="7215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291995</xdr:colOff>
      <xdr:row>1</xdr:row>
      <xdr:rowOff>130174</xdr:rowOff>
    </xdr:from>
    <xdr:to>
      <xdr:col>1</xdr:col>
      <xdr:colOff>2239782</xdr:colOff>
      <xdr:row>5</xdr:row>
      <xdr:rowOff>142475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295" y="307974"/>
          <a:ext cx="1947787" cy="7235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291995</xdr:colOff>
      <xdr:row>1</xdr:row>
      <xdr:rowOff>142874</xdr:rowOff>
    </xdr:from>
    <xdr:to>
      <xdr:col>1</xdr:col>
      <xdr:colOff>2239782</xdr:colOff>
      <xdr:row>5</xdr:row>
      <xdr:rowOff>66275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295" y="320674"/>
          <a:ext cx="1947787" cy="7235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292100</xdr:colOff>
      <xdr:row>1</xdr:row>
      <xdr:rowOff>139700</xdr:rowOff>
    </xdr:from>
    <xdr:to>
      <xdr:col>3</xdr:col>
      <xdr:colOff>869610</xdr:colOff>
      <xdr:row>5</xdr:row>
      <xdr:rowOff>56752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17500"/>
          <a:ext cx="1943554" cy="7171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292100</xdr:colOff>
      <xdr:row>1</xdr:row>
      <xdr:rowOff>139700</xdr:rowOff>
    </xdr:from>
    <xdr:to>
      <xdr:col>2</xdr:col>
      <xdr:colOff>1091366</xdr:colOff>
      <xdr:row>1</xdr:row>
      <xdr:rowOff>845966</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17500"/>
          <a:ext cx="1954966" cy="7062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J1525" totalsRowShown="0" headerRowDxfId="13" dataDxfId="12" headerRowBorderDxfId="10" tableBorderDxfId="11" totalsRowBorderDxfId="9">
  <autoFilter ref="B3:J1525" xr:uid="{00000000-0009-0000-0100-000001000000}"/>
  <tableColumns count="9">
    <tableColumn id="11" xr3:uid="{00000000-0010-0000-0000-00000B000000}" name="Reference" dataDxfId="8"/>
    <tableColumn id="2" xr3:uid="{00000000-0010-0000-0000-000002000000}" name="Standard title" dataDxfId="7"/>
    <tableColumn id="3" xr3:uid="{00000000-0010-0000-0000-000003000000}" name="Occupational area" dataDxfId="6"/>
    <tableColumn id="4" xr3:uid="{00000000-0010-0000-0000-000004000000}" name="Status" dataDxfId="5"/>
    <tableColumn id="5" xr3:uid="{00000000-0010-0000-0000-000005000000}" name="Grant/TS code" dataDxfId="4"/>
    <tableColumn id="6" xr3:uid="{00000000-0010-0000-0000-000006000000}" name="Grant Value/Tier" dataDxfId="3"/>
    <tableColumn id="8" xr3:uid="{00000000-0010-0000-0000-000008000000}" name="Product type" dataDxfId="2"/>
    <tableColumn id="9" xr3:uid="{00000000-0010-0000-0000-000009000000}" name="URL" dataDxfId="1"/>
    <tableColumn id="10" xr3:uid="{00000000-0010-0000-0000-00000A000000}" name="Last Updated "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6" customFormat="1">
      <c r="A1" s="29"/>
      <c r="B1" s="29"/>
      <c r="C1" s="29"/>
      <c r="D1" s="29"/>
      <c r="E1" s="29"/>
      <c r="F1" s="29"/>
      <c r="G1" s="29"/>
      <c r="H1" s="29"/>
      <c r="I1" s="29"/>
      <c r="J1" s="29"/>
      <c r="K1" s="29"/>
      <c r="L1" s="29"/>
      <c r="M1" s="29"/>
      <c r="N1" s="30"/>
      <c r="O1" s="30"/>
      <c r="P1" s="29"/>
      <c r="Q1" s="29"/>
    </row>
    <row r="2" spans="1:18" s="6" customFormat="1">
      <c r="A2" s="29"/>
      <c r="B2" s="29"/>
      <c r="C2" s="29"/>
      <c r="D2" s="29"/>
      <c r="E2" s="29"/>
      <c r="F2" s="29"/>
      <c r="G2" s="29"/>
      <c r="H2" s="29"/>
      <c r="I2" s="29"/>
      <c r="J2" s="29"/>
      <c r="K2" s="29"/>
      <c r="L2" s="29"/>
      <c r="M2" s="29"/>
      <c r="N2" s="30"/>
      <c r="O2" s="30"/>
      <c r="P2" s="29"/>
      <c r="Q2" s="29"/>
    </row>
    <row r="3" spans="1:18" s="6" customFormat="1">
      <c r="A3" s="29"/>
      <c r="B3" s="29"/>
      <c r="C3" s="29"/>
      <c r="D3" s="29"/>
      <c r="E3" s="29"/>
      <c r="F3" s="29"/>
      <c r="G3" s="29"/>
      <c r="H3" s="29"/>
      <c r="I3" s="29"/>
      <c r="J3" s="29"/>
      <c r="K3" s="29"/>
      <c r="L3" s="29"/>
      <c r="M3" s="29"/>
      <c r="N3" s="30"/>
      <c r="O3" s="30"/>
      <c r="P3" s="29"/>
      <c r="Q3" s="29"/>
    </row>
    <row r="4" spans="1:18" s="2" customFormat="1" ht="60">
      <c r="A4" s="30"/>
      <c r="B4" s="18" t="s">
        <v>0</v>
      </c>
      <c r="C4" s="19" t="s">
        <v>1</v>
      </c>
      <c r="D4" s="19" t="s">
        <v>2</v>
      </c>
      <c r="E4" s="19" t="s">
        <v>3</v>
      </c>
      <c r="F4" s="19" t="s">
        <v>4</v>
      </c>
      <c r="G4" s="19" t="s">
        <v>5</v>
      </c>
      <c r="H4" s="19" t="s">
        <v>6</v>
      </c>
      <c r="I4" s="19" t="s">
        <v>7</v>
      </c>
      <c r="J4" s="19" t="s">
        <v>8</v>
      </c>
      <c r="K4" s="19" t="s">
        <v>9</v>
      </c>
      <c r="L4" s="19" t="s">
        <v>10</v>
      </c>
      <c r="M4" s="19" t="s">
        <v>11</v>
      </c>
      <c r="N4" s="19" t="s">
        <v>12</v>
      </c>
      <c r="O4" s="19" t="s">
        <v>13</v>
      </c>
      <c r="P4" s="20" t="s">
        <v>14</v>
      </c>
      <c r="Q4" s="30"/>
      <c r="R4" s="7"/>
    </row>
    <row r="5" spans="1:18" ht="23.1" customHeight="1">
      <c r="A5" s="29"/>
      <c r="B5" s="8" t="s">
        <v>15</v>
      </c>
      <c r="C5" s="21">
        <v>1</v>
      </c>
      <c r="D5" s="23">
        <v>43770</v>
      </c>
      <c r="E5" s="21">
        <v>12234</v>
      </c>
      <c r="F5" s="9" t="s">
        <v>16</v>
      </c>
      <c r="G5" s="25">
        <v>25</v>
      </c>
      <c r="H5" s="23">
        <v>43772</v>
      </c>
      <c r="I5" s="23">
        <f>H5+20</f>
        <v>43792</v>
      </c>
      <c r="J5" s="25">
        <v>100</v>
      </c>
      <c r="K5" s="21">
        <v>5</v>
      </c>
      <c r="L5" s="25">
        <f>J5*K5</f>
        <v>500</v>
      </c>
      <c r="M5" s="10">
        <f>L5-G5</f>
        <v>475</v>
      </c>
      <c r="N5" s="11" t="s">
        <v>17</v>
      </c>
      <c r="O5" s="27">
        <v>43774</v>
      </c>
      <c r="P5" s="12"/>
      <c r="Q5" s="29"/>
      <c r="R5" s="6"/>
    </row>
    <row r="6" spans="1:18" ht="23.1" customHeight="1">
      <c r="A6" s="29"/>
      <c r="B6" s="8" t="s">
        <v>18</v>
      </c>
      <c r="C6" s="21">
        <v>1</v>
      </c>
      <c r="D6" s="23">
        <v>43560</v>
      </c>
      <c r="E6" s="21">
        <v>12345</v>
      </c>
      <c r="F6" s="9" t="s">
        <v>19</v>
      </c>
      <c r="G6" s="25">
        <v>45</v>
      </c>
      <c r="H6" s="23">
        <v>43622</v>
      </c>
      <c r="I6" s="23">
        <f t="shared" ref="I6:I8" si="0">H6+20</f>
        <v>43642</v>
      </c>
      <c r="J6" s="25">
        <v>225</v>
      </c>
      <c r="K6" s="21">
        <v>6</v>
      </c>
      <c r="L6" s="25">
        <f t="shared" ref="L6:L8" si="1">J6*K6</f>
        <v>1350</v>
      </c>
      <c r="M6" s="10">
        <f t="shared" ref="M6:M8" si="2">L6-G6</f>
        <v>1305</v>
      </c>
      <c r="N6" s="11" t="s">
        <v>20</v>
      </c>
      <c r="O6" s="27">
        <v>43626</v>
      </c>
      <c r="P6" s="12"/>
      <c r="Q6" s="29"/>
      <c r="R6" s="6"/>
    </row>
    <row r="7" spans="1:18" ht="23.1" customHeight="1">
      <c r="A7" s="29"/>
      <c r="B7" s="8" t="s">
        <v>18</v>
      </c>
      <c r="C7" s="21">
        <v>2</v>
      </c>
      <c r="D7" s="23">
        <v>43639</v>
      </c>
      <c r="E7" s="21">
        <v>34567</v>
      </c>
      <c r="F7" s="9" t="s">
        <v>21</v>
      </c>
      <c r="G7" s="25">
        <v>20</v>
      </c>
      <c r="H7" s="23">
        <v>43656</v>
      </c>
      <c r="I7" s="23">
        <f t="shared" si="0"/>
        <v>43676</v>
      </c>
      <c r="J7" s="25">
        <v>60</v>
      </c>
      <c r="K7" s="21">
        <v>3</v>
      </c>
      <c r="L7" s="25">
        <f t="shared" si="1"/>
        <v>180</v>
      </c>
      <c r="M7" s="10">
        <f t="shared" si="2"/>
        <v>160</v>
      </c>
      <c r="N7" s="11" t="s">
        <v>22</v>
      </c>
      <c r="O7" s="27">
        <v>43660</v>
      </c>
      <c r="P7" s="12"/>
      <c r="Q7" s="29"/>
      <c r="R7" s="6"/>
    </row>
    <row r="8" spans="1:18" ht="23.1" customHeight="1">
      <c r="A8" s="29"/>
      <c r="B8" s="13" t="s">
        <v>15</v>
      </c>
      <c r="C8" s="22">
        <v>2</v>
      </c>
      <c r="D8" s="24">
        <v>43802</v>
      </c>
      <c r="E8" s="22">
        <v>23456</v>
      </c>
      <c r="F8" s="14" t="s">
        <v>23</v>
      </c>
      <c r="G8" s="26">
        <v>35</v>
      </c>
      <c r="H8" s="24">
        <v>43814</v>
      </c>
      <c r="I8" s="24">
        <f t="shared" si="0"/>
        <v>43834</v>
      </c>
      <c r="J8" s="26">
        <v>400</v>
      </c>
      <c r="K8" s="22">
        <v>9</v>
      </c>
      <c r="L8" s="26">
        <f t="shared" si="1"/>
        <v>3600</v>
      </c>
      <c r="M8" s="15">
        <f t="shared" si="2"/>
        <v>3565</v>
      </c>
      <c r="N8" s="16" t="s">
        <v>24</v>
      </c>
      <c r="O8" s="28" t="s">
        <v>25</v>
      </c>
      <c r="P8" s="17"/>
      <c r="Q8" s="29"/>
      <c r="R8" s="6"/>
    </row>
    <row r="9" spans="1:18" s="6" customFormat="1">
      <c r="A9" s="29"/>
      <c r="B9" s="29"/>
      <c r="C9" s="29"/>
      <c r="D9" s="29"/>
      <c r="E9" s="29"/>
      <c r="F9" s="29"/>
      <c r="G9" s="29"/>
      <c r="H9" s="29"/>
      <c r="I9" s="29"/>
      <c r="J9" s="29"/>
      <c r="K9" s="29"/>
      <c r="L9" s="29"/>
      <c r="M9" s="29"/>
      <c r="N9" s="30"/>
      <c r="O9" s="30"/>
      <c r="P9" s="29"/>
      <c r="Q9" s="29"/>
    </row>
    <row r="10" spans="1:18" s="6" customFormat="1">
      <c r="A10" s="29"/>
      <c r="B10" s="29"/>
      <c r="C10" s="29"/>
      <c r="D10" s="29"/>
      <c r="E10" s="29"/>
      <c r="F10" s="29"/>
      <c r="G10" s="29"/>
      <c r="H10" s="29"/>
      <c r="I10" s="29"/>
      <c r="J10" s="29"/>
      <c r="K10" s="29"/>
      <c r="L10" s="29"/>
      <c r="M10" s="29"/>
      <c r="N10" s="30"/>
      <c r="O10" s="30"/>
      <c r="P10" s="29"/>
      <c r="Q10" s="29"/>
    </row>
    <row r="11" spans="1:18" s="6" customFormat="1">
      <c r="A11" s="29"/>
      <c r="B11" s="29"/>
      <c r="C11" s="29"/>
      <c r="D11" s="29"/>
      <c r="E11" s="29"/>
      <c r="F11" s="29"/>
      <c r="G11" s="29"/>
      <c r="H11" s="29"/>
      <c r="I11" s="29"/>
      <c r="J11" s="29"/>
      <c r="K11" s="29"/>
      <c r="L11" s="29"/>
      <c r="M11" s="29"/>
      <c r="N11" s="30"/>
      <c r="O11" s="30"/>
      <c r="P11" s="29"/>
      <c r="Q11" s="29"/>
    </row>
    <row r="12" spans="1:18" s="6" customFormat="1">
      <c r="A12" s="29"/>
      <c r="B12" s="29"/>
      <c r="C12" s="29"/>
      <c r="D12" s="29"/>
      <c r="E12" s="29"/>
      <c r="F12" s="29"/>
      <c r="G12" s="29"/>
      <c r="H12" s="29"/>
      <c r="I12" s="29"/>
      <c r="J12" s="29"/>
      <c r="K12" s="29"/>
      <c r="L12" s="29"/>
      <c r="M12" s="29"/>
      <c r="N12" s="30"/>
      <c r="O12" s="30"/>
      <c r="P12" s="29"/>
      <c r="Q12" s="29"/>
    </row>
    <row r="13" spans="1:18" s="6" customFormat="1">
      <c r="N13" s="7"/>
      <c r="O13" s="7"/>
    </row>
    <row r="14" spans="1:18" s="6" customFormat="1">
      <c r="N14" s="7"/>
      <c r="O14" s="7"/>
    </row>
    <row r="15" spans="1:18" s="6" customFormat="1">
      <c r="N15" s="7"/>
      <c r="O15" s="7"/>
    </row>
    <row r="16" spans="1:18" s="6" customFormat="1">
      <c r="N16" s="7"/>
      <c r="O16" s="7"/>
    </row>
    <row r="17" spans="14:15" s="6" customFormat="1">
      <c r="N17" s="7"/>
      <c r="O17" s="7"/>
    </row>
    <row r="18" spans="14:15" s="6" customFormat="1">
      <c r="N18" s="7"/>
      <c r="O18" s="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2"/>
  <sheetViews>
    <sheetView showGridLines="0" tabSelected="1" zoomScale="70" zoomScaleNormal="70" workbookViewId="0">
      <selection activeCell="J4" sqref="J4"/>
    </sheetView>
  </sheetViews>
  <sheetFormatPr defaultColWidth="0" defaultRowHeight="14.45" customHeight="1" zeroHeight="1"/>
  <cols>
    <col min="1" max="1" width="3.5703125" style="40" customWidth="1"/>
    <col min="2" max="2" width="4.5703125" style="41" customWidth="1"/>
    <col min="3" max="3" width="35.42578125" style="41" bestFit="1" customWidth="1"/>
    <col min="4" max="7" width="8.5703125" style="41" customWidth="1"/>
    <col min="8" max="8" width="4.5703125" style="41" customWidth="1"/>
    <col min="9" max="9" width="8.5703125" style="41" customWidth="1"/>
    <col min="10" max="10" width="32.5703125" style="41" customWidth="1"/>
    <col min="11" max="11" width="5.5703125" style="41" customWidth="1"/>
    <col min="12" max="12" width="8.140625" style="41" customWidth="1"/>
    <col min="13" max="13" width="3.5703125" style="41" customWidth="1"/>
    <col min="14" max="14" width="8.140625" style="41" customWidth="1"/>
    <col min="15" max="15" width="3.42578125" style="41" customWidth="1"/>
    <col min="16" max="16" width="8.140625" style="41" customWidth="1"/>
    <col min="17" max="17" width="13.140625" style="41" customWidth="1"/>
    <col min="18" max="18" width="16.42578125" style="41" customWidth="1"/>
    <col min="19" max="22" width="8.5703125" style="41" customWidth="1"/>
    <col min="23" max="23" width="55.28515625" style="41" customWidth="1"/>
    <col min="24" max="25" width="8.5703125" style="41" customWidth="1"/>
    <col min="26" max="26" width="8.140625" style="41" customWidth="1"/>
    <col min="27" max="27" width="3.42578125" style="41" customWidth="1"/>
    <col min="28" max="28" width="8.5703125" style="41" customWidth="1"/>
    <col min="29" max="16384" width="8.5703125" style="41" hidden="1"/>
  </cols>
  <sheetData>
    <row r="1" spans="1:27" ht="14.45" customHeight="1">
      <c r="A1" s="41"/>
      <c r="C1" s="129" t="s">
        <v>26</v>
      </c>
    </row>
    <row r="2" spans="1:27" ht="15">
      <c r="A2" s="41"/>
      <c r="B2" s="43"/>
      <c r="C2" s="43"/>
      <c r="D2" s="43"/>
      <c r="E2" s="43"/>
      <c r="F2" s="43"/>
      <c r="G2" s="43"/>
      <c r="H2" s="43"/>
      <c r="I2" s="43"/>
      <c r="J2" s="43"/>
      <c r="K2" s="43"/>
      <c r="L2" s="43"/>
      <c r="M2" s="43"/>
      <c r="N2" s="43"/>
      <c r="O2" s="43"/>
      <c r="P2" s="43"/>
      <c r="Q2" s="43"/>
      <c r="R2" s="43"/>
      <c r="S2" s="43"/>
      <c r="T2" s="43"/>
      <c r="U2" s="43"/>
      <c r="V2" s="43"/>
      <c r="W2" s="43"/>
      <c r="X2" s="43"/>
      <c r="Y2" s="43"/>
      <c r="Z2" s="43"/>
      <c r="AA2" s="43"/>
    </row>
    <row r="3" spans="1:27" ht="17.25">
      <c r="A3" s="41"/>
      <c r="B3" s="43"/>
      <c r="C3" s="43"/>
      <c r="D3" s="43"/>
      <c r="E3" s="43"/>
      <c r="F3" s="43"/>
      <c r="G3" s="43"/>
      <c r="H3" s="43"/>
      <c r="I3" s="43"/>
      <c r="J3" s="43"/>
      <c r="K3" s="43"/>
      <c r="L3" s="43"/>
      <c r="M3" s="43"/>
      <c r="N3" s="43"/>
      <c r="O3" s="43"/>
      <c r="P3" s="43"/>
      <c r="Q3" s="43"/>
      <c r="R3" s="43"/>
      <c r="S3" s="169" t="s">
        <v>27</v>
      </c>
      <c r="T3" s="170"/>
      <c r="U3" s="171"/>
      <c r="V3" s="43"/>
      <c r="W3" s="43"/>
      <c r="X3" s="43"/>
      <c r="Y3" s="43"/>
      <c r="Z3" s="43"/>
      <c r="AA3" s="43"/>
    </row>
    <row r="4" spans="1:27" ht="18.75">
      <c r="A4" s="41"/>
      <c r="B4" s="43"/>
      <c r="C4" s="43"/>
      <c r="D4" s="43"/>
      <c r="E4" s="43"/>
      <c r="F4" s="43"/>
      <c r="G4" s="43"/>
      <c r="H4" s="43"/>
      <c r="I4" s="43"/>
      <c r="J4" s="43"/>
      <c r="K4" s="43"/>
      <c r="L4" s="43"/>
      <c r="M4" s="43"/>
      <c r="N4" s="43"/>
      <c r="O4" s="43"/>
      <c r="P4" s="43"/>
      <c r="Q4" s="43"/>
      <c r="R4" s="44" t="s">
        <v>28</v>
      </c>
      <c r="S4" s="43"/>
      <c r="T4" s="43"/>
      <c r="U4" s="43"/>
      <c r="V4" s="43"/>
      <c r="W4" s="43"/>
      <c r="X4" s="43"/>
      <c r="Y4" s="43"/>
      <c r="Z4" s="43"/>
      <c r="AA4" s="43"/>
    </row>
    <row r="5" spans="1:27" ht="17.25" customHeight="1">
      <c r="A5" s="41"/>
      <c r="B5" s="43"/>
      <c r="C5" s="43"/>
      <c r="D5" s="43"/>
      <c r="E5" s="43"/>
      <c r="F5" s="43"/>
      <c r="G5" s="43"/>
      <c r="H5" s="43"/>
      <c r="I5" s="43"/>
      <c r="J5" s="43"/>
      <c r="K5" s="43"/>
      <c r="L5" s="43"/>
      <c r="M5" s="43"/>
      <c r="N5" s="43"/>
      <c r="O5" s="43"/>
      <c r="P5" s="43"/>
      <c r="Q5" s="43"/>
      <c r="R5" s="43"/>
      <c r="S5" s="172" t="s">
        <v>29</v>
      </c>
      <c r="T5" s="173"/>
      <c r="U5" s="174"/>
      <c r="V5" s="43"/>
      <c r="W5" s="43"/>
      <c r="X5" s="43"/>
      <c r="Y5" s="43"/>
      <c r="Z5" s="43"/>
      <c r="AA5" s="43"/>
    </row>
    <row r="6" spans="1:27" ht="17.100000000000001" customHeight="1">
      <c r="A6" s="41"/>
      <c r="B6" s="43"/>
      <c r="C6" s="43"/>
      <c r="D6" s="43"/>
      <c r="E6" s="43"/>
      <c r="F6" s="43"/>
      <c r="G6" s="43"/>
      <c r="H6" s="43"/>
      <c r="I6" s="43"/>
      <c r="J6" s="43"/>
      <c r="K6" s="43"/>
      <c r="L6" s="43"/>
      <c r="M6" s="43"/>
      <c r="N6" s="43"/>
      <c r="O6" s="43"/>
      <c r="P6" s="43"/>
      <c r="Q6" s="43"/>
      <c r="R6" s="43"/>
      <c r="S6" s="43"/>
      <c r="T6" s="43"/>
      <c r="U6" s="43"/>
      <c r="V6" s="43"/>
      <c r="W6" s="43"/>
      <c r="X6" s="43"/>
      <c r="Y6" s="43"/>
      <c r="Z6" s="43"/>
      <c r="AA6" s="43"/>
    </row>
    <row r="7" spans="1:27" ht="18.75">
      <c r="A7" s="41"/>
      <c r="B7" s="43"/>
      <c r="C7" s="175" t="s">
        <v>30</v>
      </c>
      <c r="D7" s="175"/>
      <c r="E7" s="175"/>
      <c r="F7" s="175"/>
      <c r="G7" s="175"/>
      <c r="H7" s="175"/>
      <c r="I7" s="175"/>
      <c r="J7" s="175"/>
      <c r="K7" s="175"/>
      <c r="L7" s="175"/>
      <c r="M7" s="175"/>
      <c r="N7" s="175"/>
      <c r="O7" s="175"/>
      <c r="P7" s="44"/>
      <c r="Q7" s="43"/>
      <c r="R7" s="43"/>
      <c r="S7" s="43"/>
      <c r="T7" s="43"/>
      <c r="U7" s="43"/>
      <c r="V7" s="43"/>
      <c r="W7" s="43"/>
      <c r="X7" s="43"/>
      <c r="Y7" s="43"/>
      <c r="Z7" s="43"/>
      <c r="AA7" s="43"/>
    </row>
    <row r="8" spans="1:27" ht="44.45" customHeight="1">
      <c r="A8" s="41"/>
      <c r="B8" s="43"/>
      <c r="C8" s="176" t="s">
        <v>31</v>
      </c>
      <c r="D8" s="176"/>
      <c r="E8" s="176"/>
      <c r="F8" s="176"/>
      <c r="G8" s="176"/>
      <c r="H8" s="176"/>
      <c r="I8" s="176"/>
      <c r="J8" s="176"/>
      <c r="K8" s="176"/>
      <c r="L8" s="176"/>
      <c r="M8" s="176"/>
      <c r="N8" s="176"/>
      <c r="O8" s="176"/>
      <c r="P8" s="139"/>
      <c r="Q8" s="43"/>
      <c r="R8" s="43"/>
      <c r="S8" s="146" t="s">
        <v>32</v>
      </c>
      <c r="T8" s="146"/>
      <c r="U8" s="146"/>
      <c r="V8" s="146"/>
      <c r="W8" s="146"/>
      <c r="X8" s="43"/>
      <c r="Y8" s="43"/>
      <c r="Z8" s="43"/>
      <c r="AA8" s="43"/>
    </row>
    <row r="9" spans="1:27" ht="20.45" customHeight="1">
      <c r="A9" s="41"/>
      <c r="B9" s="43"/>
      <c r="C9" s="140" t="s">
        <v>33</v>
      </c>
      <c r="D9" s="134"/>
      <c r="E9" s="134"/>
      <c r="F9" s="134"/>
      <c r="G9" s="134"/>
      <c r="H9" s="134"/>
      <c r="I9" s="134"/>
      <c r="J9" s="134"/>
      <c r="K9" s="134"/>
      <c r="L9" s="134"/>
      <c r="M9" s="134"/>
      <c r="N9" s="134"/>
      <c r="O9" s="134"/>
      <c r="P9" s="134"/>
      <c r="Q9" s="43"/>
      <c r="R9" s="138" t="s">
        <v>34</v>
      </c>
      <c r="S9" s="67"/>
      <c r="T9" s="67"/>
      <c r="U9" s="67"/>
      <c r="V9" s="67"/>
      <c r="W9" s="67"/>
      <c r="X9" s="67"/>
      <c r="Y9" s="135"/>
      <c r="Z9" s="43"/>
      <c r="AA9" s="43"/>
    </row>
    <row r="10" spans="1:27" ht="17.25">
      <c r="A10" s="41"/>
      <c r="B10" s="43"/>
      <c r="C10" s="46"/>
      <c r="D10" s="43"/>
      <c r="E10" s="43"/>
      <c r="F10" s="43"/>
      <c r="G10" s="43"/>
      <c r="H10" s="43"/>
      <c r="I10" s="43"/>
      <c r="J10" s="43"/>
      <c r="K10" s="43"/>
      <c r="L10" s="43"/>
      <c r="M10" s="43"/>
      <c r="N10" s="43"/>
      <c r="O10" s="43"/>
      <c r="P10" s="43"/>
      <c r="Q10" s="43"/>
      <c r="R10" s="48"/>
      <c r="S10" s="48"/>
      <c r="T10" s="48"/>
      <c r="U10" s="48"/>
      <c r="V10" s="48"/>
      <c r="W10" s="48"/>
      <c r="X10" s="48"/>
      <c r="Y10" s="48"/>
      <c r="Z10" s="48"/>
      <c r="AA10" s="48"/>
    </row>
    <row r="11" spans="1:27" ht="35.1" customHeight="1">
      <c r="A11" s="41"/>
      <c r="B11" s="43"/>
      <c r="C11" s="47" t="s">
        <v>35</v>
      </c>
      <c r="D11" s="149"/>
      <c r="E11" s="150"/>
      <c r="F11" s="150"/>
      <c r="G11" s="151"/>
      <c r="H11" s="48"/>
      <c r="I11" s="49"/>
      <c r="J11" s="49"/>
      <c r="K11" s="49"/>
      <c r="L11" s="49"/>
      <c r="M11" s="49"/>
      <c r="N11" s="49"/>
      <c r="O11" s="49"/>
      <c r="P11" s="49"/>
      <c r="Q11" s="43"/>
      <c r="R11" s="164" t="s">
        <v>36</v>
      </c>
      <c r="S11" s="164"/>
      <c r="T11" s="164"/>
      <c r="U11" s="164"/>
      <c r="V11" s="164"/>
      <c r="W11" s="164"/>
      <c r="X11" s="164"/>
      <c r="Y11" s="53"/>
      <c r="Z11" s="54"/>
      <c r="AA11" s="43"/>
    </row>
    <row r="12" spans="1:27" ht="12" customHeight="1">
      <c r="A12" s="41"/>
      <c r="B12" s="43"/>
      <c r="C12" s="50"/>
      <c r="D12" s="51"/>
      <c r="E12" s="51"/>
      <c r="F12" s="51"/>
      <c r="G12" s="51"/>
      <c r="H12" s="48"/>
      <c r="I12" s="130"/>
      <c r="J12" s="130"/>
      <c r="K12" s="43"/>
      <c r="L12" s="52"/>
      <c r="M12" s="52"/>
      <c r="N12" s="52"/>
      <c r="O12" s="52"/>
      <c r="P12" s="52"/>
      <c r="Q12" s="43"/>
      <c r="R12" s="48"/>
      <c r="S12" s="48"/>
      <c r="T12" s="48"/>
      <c r="U12" s="48"/>
      <c r="V12" s="48"/>
      <c r="W12" s="48"/>
      <c r="X12" s="48"/>
      <c r="Y12" s="43"/>
      <c r="Z12" s="43"/>
      <c r="AA12" s="43"/>
    </row>
    <row r="13" spans="1:27" ht="35.1" customHeight="1">
      <c r="A13" s="41"/>
      <c r="B13" s="43"/>
      <c r="C13" s="50" t="s">
        <v>37</v>
      </c>
      <c r="D13" s="160"/>
      <c r="E13" s="161"/>
      <c r="F13" s="161"/>
      <c r="G13" s="162"/>
      <c r="H13" s="48"/>
      <c r="I13" s="163" t="s">
        <v>38</v>
      </c>
      <c r="J13" s="163"/>
      <c r="K13" s="43"/>
      <c r="L13" s="149"/>
      <c r="M13" s="150"/>
      <c r="N13" s="150"/>
      <c r="O13" s="150"/>
      <c r="P13" s="151"/>
      <c r="Q13" s="43"/>
      <c r="R13" s="164" t="s">
        <v>39</v>
      </c>
      <c r="S13" s="164"/>
      <c r="T13" s="164"/>
      <c r="U13" s="164"/>
      <c r="V13" s="164"/>
      <c r="W13" s="164"/>
      <c r="X13" s="164"/>
      <c r="Y13" s="53"/>
      <c r="Z13" s="54"/>
      <c r="AA13" s="43"/>
    </row>
    <row r="14" spans="1:27" ht="18.600000000000001" customHeight="1">
      <c r="A14" s="41"/>
      <c r="B14" s="43"/>
      <c r="C14" s="50"/>
      <c r="D14" s="51"/>
      <c r="E14" s="51"/>
      <c r="F14" s="51"/>
      <c r="G14" s="51"/>
      <c r="H14" s="48"/>
      <c r="I14" s="48"/>
      <c r="J14" s="48"/>
      <c r="K14" s="48"/>
      <c r="L14" s="48"/>
      <c r="M14" s="48"/>
      <c r="N14" s="48"/>
      <c r="O14" s="48"/>
      <c r="P14" s="48"/>
      <c r="Q14" s="43"/>
      <c r="R14" s="137"/>
      <c r="S14" s="137"/>
      <c r="T14" s="137"/>
      <c r="U14" s="137"/>
      <c r="V14" s="137"/>
      <c r="W14" s="137"/>
      <c r="X14" s="137"/>
      <c r="Y14" s="43"/>
      <c r="Z14" s="43"/>
      <c r="AA14" s="43"/>
    </row>
    <row r="15" spans="1:27" ht="35.1" customHeight="1">
      <c r="A15" s="41"/>
      <c r="B15" s="43"/>
      <c r="C15" s="50" t="s">
        <v>40</v>
      </c>
      <c r="D15" s="165"/>
      <c r="E15" s="150"/>
      <c r="F15" s="150"/>
      <c r="G15" s="151"/>
      <c r="H15" s="48"/>
      <c r="I15" s="157" t="s">
        <v>41</v>
      </c>
      <c r="J15" s="157"/>
      <c r="K15" s="48"/>
      <c r="L15" s="166"/>
      <c r="M15" s="167"/>
      <c r="N15" s="167"/>
      <c r="O15" s="167"/>
      <c r="P15" s="168"/>
      <c r="Q15" s="43"/>
      <c r="R15" s="147" t="s">
        <v>42</v>
      </c>
      <c r="S15" s="147"/>
      <c r="T15" s="147"/>
      <c r="U15" s="147"/>
      <c r="V15" s="147"/>
      <c r="W15" s="147"/>
      <c r="X15" s="147"/>
      <c r="Y15" s="53"/>
      <c r="Z15" s="54"/>
      <c r="AA15" s="43"/>
    </row>
    <row r="16" spans="1:27" ht="18.600000000000001" customHeight="1">
      <c r="A16" s="41"/>
      <c r="B16" s="43"/>
      <c r="C16" s="50"/>
      <c r="D16" s="55"/>
      <c r="E16" s="55"/>
      <c r="F16" s="55"/>
      <c r="G16" s="55"/>
      <c r="H16" s="48"/>
      <c r="I16" s="43"/>
      <c r="J16" s="43"/>
      <c r="K16" s="43"/>
      <c r="L16" s="43"/>
      <c r="M16" s="43"/>
      <c r="N16" s="43"/>
      <c r="O16" s="43"/>
      <c r="P16" s="43"/>
      <c r="Q16" s="43"/>
      <c r="R16" s="48"/>
      <c r="S16" s="48"/>
      <c r="T16" s="48"/>
      <c r="U16" s="48"/>
      <c r="V16" s="48"/>
      <c r="W16" s="48"/>
      <c r="X16" s="48"/>
      <c r="Y16" s="43"/>
      <c r="Z16" s="43"/>
      <c r="AA16" s="43"/>
    </row>
    <row r="17" spans="1:27" ht="35.1" customHeight="1">
      <c r="A17" s="41"/>
      <c r="B17" s="43"/>
      <c r="C17" s="47" t="s">
        <v>43</v>
      </c>
      <c r="D17" s="149"/>
      <c r="E17" s="150"/>
      <c r="F17" s="150"/>
      <c r="G17" s="151"/>
      <c r="H17" s="48"/>
      <c r="I17" s="157" t="s">
        <v>44</v>
      </c>
      <c r="J17" s="157"/>
      <c r="K17" s="48"/>
      <c r="L17" s="56"/>
      <c r="M17" s="57"/>
      <c r="N17" s="56"/>
      <c r="O17" s="57"/>
      <c r="P17" s="56"/>
      <c r="Q17" s="58"/>
      <c r="R17" s="147" t="s">
        <v>45</v>
      </c>
      <c r="S17" s="147"/>
      <c r="T17" s="147"/>
      <c r="U17" s="147"/>
      <c r="V17" s="147"/>
      <c r="W17" s="147"/>
      <c r="X17" s="147"/>
      <c r="Y17" s="43"/>
      <c r="Z17" s="43"/>
      <c r="AA17" s="43"/>
    </row>
    <row r="18" spans="1:27" ht="41.45" customHeight="1">
      <c r="A18" s="41"/>
      <c r="B18" s="43"/>
      <c r="C18" s="50"/>
      <c r="D18" s="51"/>
      <c r="E18" s="51"/>
      <c r="F18" s="51"/>
      <c r="G18" s="51"/>
      <c r="H18" s="48"/>
      <c r="I18" s="48"/>
      <c r="J18" s="48"/>
      <c r="K18" s="48"/>
      <c r="L18" s="48"/>
      <c r="M18" s="48"/>
      <c r="N18" s="48"/>
      <c r="O18" s="48"/>
      <c r="P18" s="48"/>
      <c r="Q18" s="43"/>
      <c r="R18" s="147"/>
      <c r="S18" s="147"/>
      <c r="T18" s="147"/>
      <c r="U18" s="147"/>
      <c r="V18" s="147"/>
      <c r="W18" s="147"/>
      <c r="X18" s="147"/>
      <c r="Y18" s="43"/>
      <c r="Z18" s="43"/>
      <c r="AA18" s="43"/>
    </row>
    <row r="19" spans="1:27" ht="35.1" customHeight="1">
      <c r="A19" s="41"/>
      <c r="B19" s="43"/>
      <c r="C19" s="47" t="s">
        <v>46</v>
      </c>
      <c r="D19" s="149"/>
      <c r="E19" s="150"/>
      <c r="F19" s="150"/>
      <c r="G19" s="151"/>
      <c r="H19" s="48"/>
      <c r="I19" s="158" t="s">
        <v>47</v>
      </c>
      <c r="J19" s="158"/>
      <c r="K19" s="48"/>
      <c r="L19" s="149" t="s">
        <v>48</v>
      </c>
      <c r="M19" s="150"/>
      <c r="N19" s="150"/>
      <c r="O19" s="150"/>
      <c r="P19" s="151"/>
      <c r="Q19" s="43"/>
      <c r="R19" s="147"/>
      <c r="S19" s="147"/>
      <c r="T19" s="147"/>
      <c r="U19" s="147"/>
      <c r="V19" s="147"/>
      <c r="W19" s="147"/>
      <c r="X19" s="147"/>
      <c r="Y19" s="53"/>
      <c r="Z19" s="54"/>
      <c r="AA19" s="43"/>
    </row>
    <row r="20" spans="1:27" ht="34.5" customHeight="1">
      <c r="A20" s="41"/>
      <c r="B20" s="43"/>
      <c r="C20" s="50" t="s">
        <v>49</v>
      </c>
      <c r="D20" s="50"/>
      <c r="E20" s="51"/>
      <c r="F20" s="51"/>
      <c r="G20" s="51"/>
      <c r="H20" s="48"/>
      <c r="I20" s="48"/>
      <c r="J20" s="48"/>
      <c r="K20" s="48"/>
      <c r="L20" s="48"/>
      <c r="M20" s="48"/>
      <c r="N20" s="48"/>
      <c r="O20" s="48"/>
      <c r="P20" s="48"/>
      <c r="Q20" s="43"/>
      <c r="R20" s="48"/>
      <c r="S20" s="48"/>
      <c r="T20" s="48"/>
      <c r="U20" s="48"/>
      <c r="V20" s="48"/>
      <c r="W20" s="48"/>
      <c r="X20" s="48"/>
      <c r="Y20" s="43"/>
      <c r="Z20" s="43"/>
      <c r="AA20" s="43"/>
    </row>
    <row r="21" spans="1:27" ht="35.1" customHeight="1">
      <c r="A21" s="41"/>
      <c r="B21" s="43"/>
      <c r="C21" s="47" t="s">
        <v>50</v>
      </c>
      <c r="D21" s="149"/>
      <c r="E21" s="150"/>
      <c r="F21" s="150"/>
      <c r="G21" s="151"/>
      <c r="H21" s="48"/>
      <c r="I21" s="49"/>
      <c r="J21" s="49"/>
      <c r="K21" s="59"/>
      <c r="L21" s="60"/>
      <c r="M21" s="60"/>
      <c r="N21" s="60"/>
      <c r="O21" s="60"/>
      <c r="P21" s="60"/>
      <c r="Q21" s="43"/>
      <c r="R21" s="156" t="s">
        <v>51</v>
      </c>
      <c r="S21" s="156"/>
      <c r="T21" s="156"/>
      <c r="U21" s="156"/>
      <c r="V21" s="156"/>
      <c r="W21" s="156"/>
      <c r="X21" s="156"/>
      <c r="Y21" s="156"/>
      <c r="Z21" s="156"/>
      <c r="AA21" s="43"/>
    </row>
    <row r="22" spans="1:27" ht="35.1" customHeight="1">
      <c r="A22" s="41"/>
      <c r="B22" s="43"/>
      <c r="C22" s="47" t="s">
        <v>52</v>
      </c>
      <c r="D22" s="159"/>
      <c r="E22" s="159"/>
      <c r="F22" s="159"/>
      <c r="G22" s="159"/>
      <c r="H22" s="48"/>
      <c r="I22" s="49"/>
      <c r="J22" s="49"/>
      <c r="K22" s="59"/>
      <c r="L22" s="60"/>
      <c r="M22" s="60"/>
      <c r="N22" s="60"/>
      <c r="O22" s="60"/>
      <c r="P22" s="60"/>
      <c r="Q22" s="43"/>
      <c r="R22" s="156"/>
      <c r="S22" s="156"/>
      <c r="T22" s="156"/>
      <c r="U22" s="156"/>
      <c r="V22" s="156"/>
      <c r="W22" s="156"/>
      <c r="X22" s="156"/>
      <c r="Y22" s="156"/>
      <c r="Z22" s="156"/>
      <c r="AA22" s="43"/>
    </row>
    <row r="23" spans="1:27" ht="35.1" customHeight="1">
      <c r="A23" s="41"/>
      <c r="B23" s="43"/>
      <c r="C23" s="47" t="s">
        <v>53</v>
      </c>
      <c r="D23" s="159"/>
      <c r="E23" s="159"/>
      <c r="F23" s="159"/>
      <c r="G23" s="159"/>
      <c r="H23" s="48"/>
      <c r="I23" s="152" t="s">
        <v>54</v>
      </c>
      <c r="J23" s="152"/>
      <c r="K23" s="59"/>
      <c r="L23" s="153">
        <f>SUM('Grant Eligible'!M12:M512)</f>
        <v>0</v>
      </c>
      <c r="M23" s="154"/>
      <c r="N23" s="154"/>
      <c r="O23" s="154"/>
      <c r="P23" s="155"/>
      <c r="Q23" s="43"/>
      <c r="R23" s="148" t="s">
        <v>55</v>
      </c>
      <c r="S23" s="148"/>
      <c r="T23" s="148"/>
      <c r="U23" s="148"/>
      <c r="V23" s="148"/>
      <c r="W23" s="148"/>
      <c r="X23" s="148"/>
      <c r="Y23" s="148"/>
      <c r="Z23" s="148"/>
      <c r="AA23" s="43"/>
    </row>
    <row r="24" spans="1:27" ht="35.1" customHeight="1">
      <c r="A24" s="41"/>
      <c r="B24" s="43"/>
      <c r="C24" s="47" t="s">
        <v>56</v>
      </c>
      <c r="D24" s="159"/>
      <c r="E24" s="159"/>
      <c r="F24" s="159"/>
      <c r="G24" s="159"/>
      <c r="H24" s="48"/>
      <c r="I24" s="49"/>
      <c r="J24" s="49"/>
      <c r="K24" s="59"/>
      <c r="L24" s="104"/>
      <c r="M24" s="104"/>
      <c r="N24" s="104"/>
      <c r="O24" s="104"/>
      <c r="P24" s="104"/>
      <c r="Q24" s="43"/>
      <c r="R24" s="43"/>
      <c r="S24" s="43"/>
      <c r="T24" s="43"/>
      <c r="U24" s="43"/>
      <c r="V24" s="43"/>
      <c r="W24" s="43"/>
      <c r="X24" s="43"/>
      <c r="Y24" s="43"/>
      <c r="Z24" s="136"/>
      <c r="AA24" s="43"/>
    </row>
    <row r="25" spans="1:27" ht="35.1" customHeight="1">
      <c r="A25" s="41"/>
      <c r="B25" s="43"/>
      <c r="C25" s="47" t="s">
        <v>57</v>
      </c>
      <c r="D25" s="149"/>
      <c r="E25" s="150"/>
      <c r="F25" s="150"/>
      <c r="G25" s="151"/>
      <c r="H25" s="48"/>
      <c r="I25" s="152" t="s">
        <v>58</v>
      </c>
      <c r="J25" s="152"/>
      <c r="K25" s="59"/>
      <c r="L25" s="153">
        <f>SUM('Non Grant Eligible'!H12:H312)</f>
        <v>0</v>
      </c>
      <c r="M25" s="154"/>
      <c r="N25" s="154"/>
      <c r="O25" s="154"/>
      <c r="P25" s="155"/>
      <c r="Q25" s="43"/>
      <c r="R25" s="63" t="s">
        <v>59</v>
      </c>
      <c r="S25" s="143"/>
      <c r="T25" s="144"/>
      <c r="U25" s="144"/>
      <c r="V25" s="145"/>
      <c r="W25" s="43"/>
      <c r="X25" s="43"/>
      <c r="Y25" s="43"/>
      <c r="Z25" s="43"/>
      <c r="AA25" s="43"/>
    </row>
    <row r="26" spans="1:27" ht="17.25">
      <c r="A26" s="41"/>
      <c r="B26" s="43"/>
      <c r="C26" s="50"/>
      <c r="D26" s="51"/>
      <c r="E26" s="51"/>
      <c r="F26" s="51"/>
      <c r="G26" s="51"/>
      <c r="H26" s="48"/>
      <c r="I26" s="66"/>
      <c r="J26" s="66"/>
      <c r="K26" s="66"/>
      <c r="L26" s="104"/>
      <c r="M26" s="104"/>
      <c r="N26" s="104"/>
      <c r="O26" s="104"/>
      <c r="P26" s="104"/>
      <c r="Q26" s="43"/>
      <c r="R26" s="142"/>
      <c r="S26" s="43"/>
      <c r="T26" s="43"/>
      <c r="U26" s="43"/>
      <c r="V26" s="43"/>
      <c r="W26" s="43"/>
      <c r="X26" s="61" t="s">
        <v>60</v>
      </c>
      <c r="Y26" s="61" t="s">
        <v>61</v>
      </c>
      <c r="Z26" s="62" t="s">
        <v>62</v>
      </c>
      <c r="AA26" s="43"/>
    </row>
    <row r="27" spans="1:27" ht="35.1" customHeight="1">
      <c r="A27" s="41"/>
      <c r="B27" s="43"/>
      <c r="C27" s="50" t="s">
        <v>63</v>
      </c>
      <c r="D27" s="149"/>
      <c r="E27" s="150"/>
      <c r="F27" s="150"/>
      <c r="G27" s="151"/>
      <c r="H27" s="48"/>
      <c r="I27" s="152" t="s">
        <v>64</v>
      </c>
      <c r="J27" s="152"/>
      <c r="K27" s="43"/>
      <c r="L27" s="153">
        <f>'Application Details'!L23+'Application Details'!L25</f>
        <v>0</v>
      </c>
      <c r="M27" s="154"/>
      <c r="N27" s="154"/>
      <c r="O27" s="154"/>
      <c r="P27" s="155"/>
      <c r="Q27" s="43"/>
      <c r="R27" s="63" t="s">
        <v>65</v>
      </c>
      <c r="S27" s="143"/>
      <c r="T27" s="144"/>
      <c r="U27" s="144"/>
      <c r="V27" s="145"/>
      <c r="W27" s="141" t="s">
        <v>66</v>
      </c>
      <c r="X27" s="64"/>
      <c r="Y27" s="64"/>
      <c r="Z27" s="65"/>
      <c r="AA27" s="43"/>
    </row>
    <row r="28" spans="1:27" ht="9.6" customHeight="1">
      <c r="A28" s="41"/>
      <c r="B28" s="43"/>
      <c r="C28" s="48"/>
      <c r="D28" s="48"/>
      <c r="E28" s="48"/>
      <c r="F28" s="48"/>
      <c r="G28" s="48"/>
      <c r="H28" s="48"/>
      <c r="I28" s="66"/>
      <c r="J28" s="66"/>
      <c r="K28" s="66"/>
      <c r="L28" s="60"/>
      <c r="M28" s="60"/>
      <c r="N28" s="60"/>
      <c r="O28" s="60"/>
      <c r="P28" s="60"/>
      <c r="Q28" s="43"/>
      <c r="R28" s="43"/>
      <c r="S28" s="43"/>
      <c r="T28" s="43"/>
      <c r="U28" s="43"/>
      <c r="V28" s="43"/>
      <c r="W28" s="43"/>
      <c r="X28" s="43"/>
      <c r="Y28" s="43"/>
      <c r="Z28" s="43"/>
      <c r="AA28" s="43"/>
    </row>
    <row r="29" spans="1:27" ht="17.25">
      <c r="A29" s="41"/>
      <c r="B29" s="43"/>
      <c r="C29" s="43"/>
      <c r="D29" s="43"/>
      <c r="E29" s="43"/>
      <c r="F29" s="43"/>
      <c r="G29" s="43"/>
      <c r="H29" s="43"/>
      <c r="I29" s="66"/>
      <c r="J29" s="66"/>
      <c r="K29" s="66"/>
      <c r="L29" s="67"/>
      <c r="M29" s="67"/>
      <c r="N29" s="67"/>
      <c r="O29" s="67"/>
      <c r="P29" s="67"/>
      <c r="Q29" s="43"/>
      <c r="R29" s="43"/>
      <c r="S29" s="43"/>
      <c r="T29" s="43"/>
      <c r="U29" s="43"/>
      <c r="V29" s="43"/>
      <c r="W29" s="43"/>
      <c r="X29" s="43"/>
      <c r="Y29" s="43"/>
      <c r="Z29" s="43"/>
      <c r="AA29" s="43"/>
    </row>
    <row r="30" spans="1:27" ht="15">
      <c r="A30" s="41"/>
    </row>
    <row r="31" spans="1:27" ht="15">
      <c r="A31" s="41"/>
    </row>
    <row r="32" spans="1:27" ht="15" hidden="1"/>
  </sheetData>
  <sheetProtection algorithmName="SHA-512" hashValue="mrJEy0m03vl/itObeLVhqnl772wHxhB2o+yNAlY7/lf6+ysdbHSjL2smh18vdfq2Ct16VfiXZ1yiV/HKkvZANg==" saltValue="9XBdpLDDS92UFNcQIdIdKw==" spinCount="100000" sheet="1" objects="1" scenarios="1"/>
  <protectedRanges>
    <protectedRange sqref="D11 D13 D15 D17 D19 D21:D25 D27 L13 L15 L17 N17 P17 L19 Z11 Z13 Z15 Z19 S25 X27:Z27 S27" name="Range1"/>
  </protectedRanges>
  <mergeCells count="37">
    <mergeCell ref="S3:U3"/>
    <mergeCell ref="S5:U5"/>
    <mergeCell ref="D11:G11"/>
    <mergeCell ref="C7:O7"/>
    <mergeCell ref="C8:O8"/>
    <mergeCell ref="L13:P13"/>
    <mergeCell ref="R11:X11"/>
    <mergeCell ref="D15:G15"/>
    <mergeCell ref="I15:J15"/>
    <mergeCell ref="L15:P15"/>
    <mergeCell ref="R13:X13"/>
    <mergeCell ref="D24:G24"/>
    <mergeCell ref="D23:G23"/>
    <mergeCell ref="I23:J23"/>
    <mergeCell ref="D13:G13"/>
    <mergeCell ref="I13:J13"/>
    <mergeCell ref="D19:G19"/>
    <mergeCell ref="I19:J19"/>
    <mergeCell ref="L19:P19"/>
    <mergeCell ref="D21:G21"/>
    <mergeCell ref="D22:G22"/>
    <mergeCell ref="S27:V27"/>
    <mergeCell ref="S8:W8"/>
    <mergeCell ref="R17:X19"/>
    <mergeCell ref="R23:Z23"/>
    <mergeCell ref="D25:G25"/>
    <mergeCell ref="I25:J25"/>
    <mergeCell ref="L25:P25"/>
    <mergeCell ref="D27:G27"/>
    <mergeCell ref="I27:J27"/>
    <mergeCell ref="L27:P27"/>
    <mergeCell ref="L23:P23"/>
    <mergeCell ref="S25:V25"/>
    <mergeCell ref="R21:Z22"/>
    <mergeCell ref="D17:G17"/>
    <mergeCell ref="I17:J17"/>
    <mergeCell ref="R15:X15"/>
  </mergeCells>
  <dataValidations count="10">
    <dataValidation type="list" allowBlank="1" showDropDown="1" showInputMessage="1" showErrorMessage="1" errorTitle="X marks the spot" error="Please mark this box with an X, or leave blank" sqref="Z11 Z13 Z15 Z19" xr:uid="{00000000-0002-0000-0100-000000000000}">
      <formula1>"X,x"</formula1>
    </dataValidation>
    <dataValidation type="whole" allowBlank="1" showInputMessage="1" showErrorMessage="1" errorTitle="Invalid year" error="Pease enter a year in 2 digit format, ie for 2021 please enter &quot;21&quot;" sqref="Z27" xr:uid="{00000000-0002-0000-0100-000001000000}">
      <formula1>20</formula1>
      <formula2>99</formula2>
    </dataValidation>
    <dataValidation type="whole" allowBlank="1" showInputMessage="1" showErrorMessage="1" errorTitle="Invalid month" error="Please enter a number between 1 and 12" sqref="Y27" xr:uid="{00000000-0002-0000-0100-000002000000}">
      <formula1>1</formula1>
      <formula2>12</formula2>
    </dataValidation>
    <dataValidation type="whole" allowBlank="1" showInputMessage="1" showErrorMessage="1" errorTitle="Invalid day" error="Please enter a number between 1 and 31" sqref="X27" xr:uid="{00000000-0002-0000-0100-000003000000}">
      <formula1>1</formula1>
      <formula2>31</formula2>
    </dataValidation>
    <dataValidation type="whole" allowBlank="1" showInputMessage="1" showErrorMessage="1" errorTitle="Invalid sort code" error="Please enter a valid sort code. This will be 3 sets of 2 digits" sqref="L17 N17 P17" xr:uid="{00000000-0002-0000-0100-000004000000}">
      <formula1>0</formula1>
      <formula2>99</formula2>
    </dataValidation>
    <dataValidation type="whole" allowBlank="1" showInputMessage="1" showErrorMessage="1" errorTitle="Invalid Account Number" error="Please enter a valid UK bank account number. This will most likely be 8 digits, although may be 7 in some cases" sqref="L15:P15" xr:uid="{00000000-0002-0000-0100-000005000000}">
      <formula1>0</formula1>
      <formula2>99999999</formula2>
    </dataValidation>
    <dataValidation type="custom" allowBlank="1" showInputMessage="1" showErrorMessage="1" errorTitle="Invalid email address" error="Please enter a valid email address" sqref="D15:G15" xr:uid="{00000000-0002-0000-0100-000006000000}">
      <formula1>ISNUMBER(FIND("@",D15))</formula1>
    </dataValidation>
    <dataValidation type="list" allowBlank="1" showInputMessage="1" showErrorMessage="1" sqref="L12:P12" xr:uid="{00000000-0002-0000-0100-000007000000}">
      <formula1>Size</formula1>
    </dataValidation>
    <dataValidation type="list" allowBlank="1" showInputMessage="1" showErrorMessage="1" sqref="L19:P19" xr:uid="{00000000-0002-0000-0100-000008000000}">
      <formula1>hear</formula1>
    </dataValidation>
    <dataValidation type="whole" allowBlank="1" showInputMessage="1" showErrorMessage="1" errorTitle="Invalid Levy Registration Number" error="Please enter a valid Levy Registration Number. This will be a 7 digit number" sqref="D17:G17" xr:uid="{00000000-0002-0000-0100-000009000000}">
      <formula1>1000000</formula1>
      <formula2>9999999</formula2>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o Not Proceed - Wrong Form!" xr:uid="{00000000-0002-0000-0100-00000A000000}">
          <x14:formula1>
            <xm:f>List!$A$2:$A$5</xm:f>
          </x14:formula1>
          <xm:sqref>L13:P13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1"/>
  <sheetViews>
    <sheetView showGridLines="0" zoomScale="80" zoomScaleNormal="80" workbookViewId="0"/>
  </sheetViews>
  <sheetFormatPr defaultColWidth="0" defaultRowHeight="15" zeroHeight="1"/>
  <cols>
    <col min="1" max="1" width="3.5703125" style="2" customWidth="1"/>
    <col min="2" max="2" width="38.85546875" style="2" customWidth="1"/>
    <col min="3" max="3" width="37.140625" style="2" customWidth="1"/>
    <col min="4" max="4" width="28.42578125" style="2" customWidth="1"/>
    <col min="5" max="5" width="14.140625" style="2" customWidth="1"/>
    <col min="6" max="6" width="27" style="2" customWidth="1"/>
    <col min="7" max="8" width="19.140625" style="2" customWidth="1"/>
    <col min="9" max="9" width="40.140625" style="2" customWidth="1"/>
    <col min="10" max="10" width="39.85546875" style="2" customWidth="1"/>
    <col min="11" max="11" width="7.140625" style="2" customWidth="1"/>
    <col min="12" max="20" width="0" style="11" hidden="1" customWidth="1"/>
    <col min="21" max="16384" width="8.5703125" style="11" hidden="1"/>
  </cols>
  <sheetData>
    <row r="1" spans="1:11" ht="14.45" customHeight="1">
      <c r="A1" s="68"/>
      <c r="B1" s="68"/>
      <c r="C1" s="68"/>
      <c r="D1" s="68"/>
      <c r="E1" s="68"/>
      <c r="F1" s="68"/>
      <c r="G1" s="68"/>
      <c r="H1" s="68"/>
      <c r="I1" s="68"/>
      <c r="J1" s="68"/>
      <c r="K1" s="68"/>
    </row>
    <row r="2" spans="1:11">
      <c r="A2" s="68"/>
      <c r="B2" s="70"/>
      <c r="C2" s="70"/>
      <c r="D2" s="70"/>
      <c r="E2" s="70"/>
      <c r="F2" s="70"/>
      <c r="G2" s="70"/>
      <c r="H2" s="70"/>
      <c r="I2" s="70"/>
      <c r="J2" s="70"/>
      <c r="K2" s="68"/>
    </row>
    <row r="3" spans="1:11">
      <c r="A3" s="68"/>
      <c r="B3" s="70"/>
      <c r="C3" s="70"/>
      <c r="D3" s="70"/>
      <c r="E3" s="70"/>
      <c r="F3" s="70"/>
      <c r="G3" s="70"/>
      <c r="H3" s="70"/>
      <c r="I3" s="70"/>
      <c r="J3" s="70"/>
      <c r="K3" s="68"/>
    </row>
    <row r="4" spans="1:11">
      <c r="A4" s="68"/>
      <c r="B4" s="70"/>
      <c r="C4" s="70"/>
      <c r="D4" s="70"/>
      <c r="E4" s="70"/>
      <c r="F4" s="70"/>
      <c r="G4" s="70"/>
      <c r="H4" s="70"/>
      <c r="I4" s="70"/>
      <c r="J4" s="70"/>
      <c r="K4" s="68"/>
    </row>
    <row r="5" spans="1:11">
      <c r="A5" s="68"/>
      <c r="B5" s="70"/>
      <c r="C5" s="70"/>
      <c r="D5" s="70"/>
      <c r="E5" s="70"/>
      <c r="F5" s="70"/>
      <c r="G5" s="70"/>
      <c r="H5" s="70"/>
      <c r="I5" s="70"/>
      <c r="J5" s="70"/>
      <c r="K5" s="68"/>
    </row>
    <row r="6" spans="1:11">
      <c r="A6" s="68"/>
      <c r="B6" s="70"/>
      <c r="C6" s="70"/>
      <c r="D6" s="70"/>
      <c r="E6" s="70"/>
      <c r="F6" s="70"/>
      <c r="G6" s="70"/>
      <c r="H6" s="70"/>
      <c r="I6" s="70"/>
      <c r="J6" s="70"/>
      <c r="K6" s="68"/>
    </row>
    <row r="7" spans="1:11">
      <c r="A7" s="68"/>
      <c r="B7" s="70"/>
      <c r="C7" s="70"/>
      <c r="D7" s="70"/>
      <c r="E7" s="70"/>
      <c r="F7" s="70"/>
      <c r="G7" s="70"/>
      <c r="H7" s="70"/>
      <c r="I7" s="70"/>
      <c r="J7" s="70"/>
      <c r="K7" s="68"/>
    </row>
    <row r="8" spans="1:11" ht="18" customHeight="1">
      <c r="A8" s="68"/>
      <c r="B8" s="45" t="s">
        <v>67</v>
      </c>
      <c r="C8" s="45"/>
      <c r="D8" s="45"/>
      <c r="E8" s="45"/>
      <c r="F8" s="45"/>
      <c r="G8" s="45"/>
      <c r="H8" s="70"/>
      <c r="I8" s="70"/>
      <c r="J8" s="70"/>
      <c r="K8" s="68"/>
    </row>
    <row r="9" spans="1:11" ht="21">
      <c r="A9" s="68"/>
      <c r="B9" s="45" t="s">
        <v>33</v>
      </c>
      <c r="C9" s="71"/>
      <c r="D9" s="71"/>
      <c r="E9" s="71"/>
      <c r="F9" s="71"/>
      <c r="G9" s="71"/>
      <c r="H9" s="70"/>
      <c r="I9" s="70"/>
      <c r="J9" s="70"/>
      <c r="K9" s="68"/>
    </row>
    <row r="10" spans="1:11" ht="18.75">
      <c r="A10" s="68"/>
      <c r="B10" s="71"/>
      <c r="C10" s="71"/>
      <c r="D10" s="71"/>
      <c r="E10" s="71"/>
      <c r="F10" s="71"/>
      <c r="G10" s="71"/>
      <c r="H10" s="70"/>
      <c r="I10" s="70"/>
      <c r="J10" s="70"/>
      <c r="K10" s="68"/>
    </row>
    <row r="11" spans="1:11" ht="59.1" customHeight="1">
      <c r="A11" s="68"/>
      <c r="B11" s="177" t="s">
        <v>68</v>
      </c>
      <c r="C11" s="177"/>
      <c r="D11" s="177"/>
      <c r="E11" s="70"/>
      <c r="F11" s="178"/>
      <c r="G11" s="179"/>
      <c r="H11" s="179"/>
      <c r="I11" s="179"/>
      <c r="J11" s="180"/>
      <c r="K11" s="68"/>
    </row>
    <row r="12" spans="1:11" ht="15" customHeight="1">
      <c r="A12" s="68"/>
      <c r="B12" s="71"/>
      <c r="C12" s="71"/>
      <c r="D12" s="71"/>
      <c r="E12" s="71"/>
      <c r="F12" s="71"/>
      <c r="G12" s="71"/>
      <c r="H12" s="70"/>
      <c r="I12" s="70"/>
      <c r="J12" s="70"/>
      <c r="K12" s="68"/>
    </row>
    <row r="13" spans="1:11" ht="59.45" customHeight="1">
      <c r="A13" s="69"/>
      <c r="B13" s="177" t="s">
        <v>69</v>
      </c>
      <c r="C13" s="177"/>
      <c r="D13" s="177"/>
      <c r="E13" s="70"/>
      <c r="F13" s="178"/>
      <c r="G13" s="179"/>
      <c r="H13" s="179"/>
      <c r="I13" s="179"/>
      <c r="J13" s="180"/>
      <c r="K13" s="68"/>
    </row>
    <row r="14" spans="1:11" ht="18.75">
      <c r="A14" s="69"/>
      <c r="B14" s="71"/>
      <c r="C14" s="71"/>
      <c r="D14" s="71"/>
      <c r="E14" s="71"/>
      <c r="F14" s="71"/>
      <c r="G14" s="71"/>
      <c r="H14" s="70"/>
      <c r="I14" s="70"/>
      <c r="J14" s="70"/>
      <c r="K14" s="68"/>
    </row>
    <row r="15" spans="1:11" ht="53.1" customHeight="1">
      <c r="A15" s="69"/>
      <c r="B15" s="177" t="s">
        <v>70</v>
      </c>
      <c r="C15" s="177"/>
      <c r="D15" s="177"/>
      <c r="E15" s="70"/>
      <c r="F15" s="178"/>
      <c r="G15" s="179"/>
      <c r="H15" s="179"/>
      <c r="I15" s="179"/>
      <c r="J15" s="180"/>
      <c r="K15" s="68"/>
    </row>
    <row r="16" spans="1:11" ht="18.75">
      <c r="A16" s="69"/>
      <c r="B16" s="71"/>
      <c r="C16" s="71"/>
      <c r="D16" s="71"/>
      <c r="E16" s="71"/>
      <c r="F16" s="71"/>
      <c r="G16" s="71"/>
      <c r="H16" s="70"/>
      <c r="I16" s="70"/>
      <c r="J16" s="70"/>
      <c r="K16" s="68"/>
    </row>
    <row r="17" spans="1:11" ht="57.95" customHeight="1">
      <c r="A17" s="69"/>
      <c r="B17" s="177" t="s">
        <v>71</v>
      </c>
      <c r="C17" s="177"/>
      <c r="D17" s="177"/>
      <c r="E17" s="71"/>
      <c r="F17" s="178"/>
      <c r="G17" s="179"/>
      <c r="H17" s="179"/>
      <c r="I17" s="179"/>
      <c r="J17" s="180"/>
      <c r="K17" s="68"/>
    </row>
    <row r="18" spans="1:11" ht="18.75">
      <c r="A18" s="69"/>
      <c r="B18" s="71"/>
      <c r="C18" s="71"/>
      <c r="D18" s="71"/>
      <c r="E18" s="71"/>
      <c r="F18" s="71"/>
      <c r="G18" s="71"/>
      <c r="H18" s="70"/>
      <c r="I18" s="70"/>
      <c r="J18" s="70"/>
      <c r="K18" s="68"/>
    </row>
    <row r="19" spans="1:11" ht="57.95" customHeight="1">
      <c r="A19" s="69"/>
      <c r="B19" s="177" t="s">
        <v>72</v>
      </c>
      <c r="C19" s="177"/>
      <c r="D19" s="177"/>
      <c r="E19" s="70"/>
      <c r="F19" s="178"/>
      <c r="G19" s="179"/>
      <c r="H19" s="179"/>
      <c r="I19" s="179"/>
      <c r="J19" s="180"/>
      <c r="K19" s="68"/>
    </row>
    <row r="20" spans="1:11" ht="18.75">
      <c r="A20" s="68"/>
      <c r="B20" s="71"/>
      <c r="C20" s="71"/>
      <c r="D20" s="71"/>
      <c r="E20" s="71"/>
      <c r="F20" s="71"/>
      <c r="G20" s="71"/>
      <c r="H20" s="70"/>
      <c r="I20" s="70"/>
      <c r="J20" s="70"/>
      <c r="K20" s="68"/>
    </row>
    <row r="21" spans="1:11">
      <c r="A21" s="68"/>
      <c r="B21" s="68"/>
      <c r="C21" s="68"/>
      <c r="D21" s="68"/>
      <c r="E21" s="68"/>
      <c r="F21" s="68"/>
      <c r="G21" s="68"/>
      <c r="H21" s="68"/>
      <c r="I21" s="68"/>
      <c r="J21" s="68"/>
      <c r="K21" s="68"/>
    </row>
  </sheetData>
  <sheetProtection algorithmName="SHA-512" hashValue="+7/Ky6sgkH5NYCcaxqdUtIk5MHaNqMsju8D4HibNW3oWCF1GF0z0iQfypx2ejXeSI0Ac1cFQV35aIeVKrwAeYw==" saltValue="9GSJ8Zp7pHDP/yh9kCL66A==" spinCount="100000" sheet="1" objects="1" scenarios="1"/>
  <protectedRanges>
    <protectedRange sqref="F11 F13 F15 F17 F19" name="Range1"/>
  </protectedRanges>
  <mergeCells count="10">
    <mergeCell ref="B17:D17"/>
    <mergeCell ref="F17:J17"/>
    <mergeCell ref="B19:D19"/>
    <mergeCell ref="F19:J19"/>
    <mergeCell ref="B11:D11"/>
    <mergeCell ref="F11:J11"/>
    <mergeCell ref="B13:D13"/>
    <mergeCell ref="F13:J13"/>
    <mergeCell ref="B15:D15"/>
    <mergeCell ref="F15:J15"/>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16"/>
  <sheetViews>
    <sheetView showGridLines="0" zoomScale="80" zoomScaleNormal="80" workbookViewId="0">
      <selection activeCell="B15" sqref="B15"/>
    </sheetView>
  </sheetViews>
  <sheetFormatPr defaultColWidth="0" defaultRowHeight="15" zeroHeight="1"/>
  <cols>
    <col min="1" max="1" width="3.5703125" style="68" customWidth="1"/>
    <col min="2" max="2" width="38.85546875" style="2" customWidth="1"/>
    <col min="3" max="3" width="37.140625" style="2" customWidth="1"/>
    <col min="4" max="4" width="23.42578125" style="2" customWidth="1"/>
    <col min="5" max="5" width="16.5703125" style="2" customWidth="1"/>
    <col min="6" max="6" width="27" style="2" customWidth="1"/>
    <col min="7" max="7" width="23.5703125" style="2" bestFit="1" customWidth="1"/>
    <col min="8" max="8" width="23" style="2" customWidth="1"/>
    <col min="9" max="9" width="40.140625" style="2" customWidth="1"/>
    <col min="10" max="10" width="39.85546875" style="2" customWidth="1"/>
    <col min="11" max="11" width="7.140625" style="68" customWidth="1"/>
    <col min="12" max="20" width="0" style="11" hidden="1" customWidth="1"/>
    <col min="21" max="16384" width="8.5703125" style="11" hidden="1"/>
  </cols>
  <sheetData>
    <row r="1" spans="1:11" s="86" customFormat="1" ht="14.45" customHeight="1">
      <c r="A1" s="68"/>
      <c r="B1" s="68"/>
      <c r="C1" s="68"/>
      <c r="D1" s="68"/>
      <c r="E1" s="68"/>
      <c r="F1" s="68"/>
      <c r="G1" s="68"/>
      <c r="H1" s="68"/>
      <c r="I1" s="68"/>
      <c r="J1" s="68"/>
      <c r="K1" s="68"/>
    </row>
    <row r="2" spans="1:11">
      <c r="B2" s="70"/>
      <c r="C2" s="70"/>
      <c r="D2" s="70"/>
      <c r="E2" s="70"/>
      <c r="F2" s="70"/>
      <c r="G2" s="70"/>
      <c r="H2" s="70"/>
      <c r="I2" s="70"/>
      <c r="J2" s="70"/>
    </row>
    <row r="3" spans="1:11">
      <c r="B3" s="70"/>
      <c r="C3" s="70"/>
      <c r="D3" s="70"/>
      <c r="E3" s="70"/>
      <c r="F3" s="70"/>
      <c r="G3" s="70"/>
      <c r="H3" s="70"/>
      <c r="I3" s="70"/>
      <c r="J3" s="70"/>
    </row>
    <row r="4" spans="1:11">
      <c r="B4" s="70"/>
      <c r="C4" s="70"/>
      <c r="D4" s="70"/>
      <c r="E4" s="70"/>
      <c r="F4" s="70"/>
      <c r="G4" s="70"/>
      <c r="H4" s="70"/>
      <c r="I4" s="70"/>
      <c r="J4" s="70"/>
    </row>
    <row r="5" spans="1:11" ht="21" customHeight="1">
      <c r="B5" s="70"/>
      <c r="C5" s="70"/>
      <c r="D5" s="70"/>
      <c r="E5" s="70"/>
      <c r="F5" s="70"/>
      <c r="G5" s="70"/>
      <c r="H5" s="132" t="s">
        <v>27</v>
      </c>
      <c r="I5" s="70"/>
      <c r="J5" s="70"/>
    </row>
    <row r="6" spans="1:11" ht="18.75">
      <c r="B6" s="70"/>
      <c r="C6" s="70"/>
      <c r="D6" s="70"/>
      <c r="E6" s="70"/>
      <c r="F6" s="70"/>
      <c r="G6" s="44" t="s">
        <v>28</v>
      </c>
      <c r="H6" s="70"/>
      <c r="I6" s="70"/>
      <c r="J6" s="70"/>
    </row>
    <row r="7" spans="1:11" ht="21" customHeight="1">
      <c r="B7" s="89"/>
      <c r="C7" s="89"/>
      <c r="D7" s="89"/>
      <c r="E7" s="89"/>
      <c r="F7" s="89"/>
      <c r="G7" s="89"/>
      <c r="H7" s="133" t="s">
        <v>29</v>
      </c>
      <c r="I7" s="70"/>
      <c r="J7" s="70"/>
    </row>
    <row r="8" spans="1:11" ht="21">
      <c r="B8" s="181" t="s">
        <v>73</v>
      </c>
      <c r="C8" s="181"/>
      <c r="D8" s="181"/>
      <c r="E8" s="181"/>
      <c r="F8" s="181"/>
      <c r="G8" s="181"/>
      <c r="H8" s="84"/>
      <c r="I8" s="84"/>
      <c r="J8" s="84"/>
    </row>
    <row r="9" spans="1:11" ht="21">
      <c r="B9" s="45" t="s">
        <v>33</v>
      </c>
      <c r="C9" s="131"/>
      <c r="D9" s="131"/>
      <c r="E9" s="131"/>
      <c r="F9" s="131"/>
      <c r="G9" s="131"/>
      <c r="H9" s="84"/>
      <c r="I9" s="84"/>
      <c r="J9" s="84"/>
    </row>
    <row r="10" spans="1:11" ht="21">
      <c r="B10" s="45"/>
      <c r="C10" s="87"/>
      <c r="D10" s="87"/>
      <c r="E10" s="87"/>
      <c r="F10" s="87"/>
      <c r="G10" s="87"/>
      <c r="H10" s="70"/>
      <c r="I10" s="70"/>
      <c r="J10" s="70"/>
    </row>
    <row r="11" spans="1:11" ht="45">
      <c r="A11" s="85"/>
      <c r="B11" s="5" t="s">
        <v>74</v>
      </c>
      <c r="C11" s="5" t="s">
        <v>75</v>
      </c>
      <c r="D11" s="5" t="s">
        <v>76</v>
      </c>
      <c r="E11" s="5" t="s">
        <v>77</v>
      </c>
      <c r="F11" s="5" t="s">
        <v>78</v>
      </c>
      <c r="G11" s="5" t="s">
        <v>79</v>
      </c>
      <c r="H11" s="5" t="s">
        <v>80</v>
      </c>
      <c r="I11" s="38" t="s">
        <v>81</v>
      </c>
      <c r="J11" s="38" t="s">
        <v>82</v>
      </c>
      <c r="K11" s="86"/>
    </row>
    <row r="12" spans="1:11">
      <c r="A12" s="86"/>
      <c r="B12" s="99"/>
      <c r="C12" s="99"/>
      <c r="D12" s="99"/>
      <c r="E12" s="128">
        <v>0</v>
      </c>
      <c r="F12" s="102"/>
      <c r="G12" s="102"/>
      <c r="H12" s="101">
        <f>D12*E12</f>
        <v>0</v>
      </c>
      <c r="I12" s="99"/>
      <c r="J12" s="99"/>
      <c r="K12" s="86"/>
    </row>
    <row r="13" spans="1:11">
      <c r="A13" s="86"/>
      <c r="B13" s="99"/>
      <c r="C13" s="99"/>
      <c r="D13" s="99"/>
      <c r="E13" s="100">
        <v>0</v>
      </c>
      <c r="F13" s="102"/>
      <c r="G13" s="102"/>
      <c r="H13" s="101">
        <f t="shared" ref="H13:H76" si="0">D13*E13</f>
        <v>0</v>
      </c>
      <c r="I13" s="99"/>
      <c r="J13" s="99"/>
      <c r="K13" s="86"/>
    </row>
    <row r="14" spans="1:11">
      <c r="A14" s="86"/>
      <c r="B14" s="99"/>
      <c r="C14" s="99"/>
      <c r="D14" s="99"/>
      <c r="E14" s="100">
        <v>0</v>
      </c>
      <c r="F14" s="102"/>
      <c r="G14" s="102"/>
      <c r="H14" s="101">
        <f t="shared" si="0"/>
        <v>0</v>
      </c>
      <c r="I14" s="99"/>
      <c r="J14" s="99"/>
      <c r="K14" s="86"/>
    </row>
    <row r="15" spans="1:11">
      <c r="A15" s="86"/>
      <c r="B15" s="99"/>
      <c r="C15" s="99"/>
      <c r="D15" s="99"/>
      <c r="E15" s="100">
        <v>0</v>
      </c>
      <c r="F15" s="102"/>
      <c r="G15" s="102"/>
      <c r="H15" s="101">
        <f t="shared" si="0"/>
        <v>0</v>
      </c>
      <c r="I15" s="99"/>
      <c r="J15" s="99"/>
      <c r="K15" s="86"/>
    </row>
    <row r="16" spans="1:11">
      <c r="A16" s="86"/>
      <c r="B16" s="99"/>
      <c r="C16" s="99"/>
      <c r="D16" s="99"/>
      <c r="E16" s="100">
        <v>0</v>
      </c>
      <c r="F16" s="102"/>
      <c r="G16" s="102"/>
      <c r="H16" s="101">
        <f t="shared" si="0"/>
        <v>0</v>
      </c>
      <c r="I16" s="99"/>
      <c r="J16" s="99"/>
      <c r="K16" s="86"/>
    </row>
    <row r="17" spans="1:11">
      <c r="A17" s="86"/>
      <c r="B17" s="99"/>
      <c r="C17" s="99"/>
      <c r="D17" s="99"/>
      <c r="E17" s="100">
        <v>0</v>
      </c>
      <c r="F17" s="102"/>
      <c r="G17" s="102"/>
      <c r="H17" s="101">
        <f t="shared" si="0"/>
        <v>0</v>
      </c>
      <c r="I17" s="99"/>
      <c r="J17" s="99"/>
      <c r="K17" s="86"/>
    </row>
    <row r="18" spans="1:11">
      <c r="A18" s="86"/>
      <c r="B18" s="99"/>
      <c r="C18" s="99"/>
      <c r="D18" s="99"/>
      <c r="E18" s="100">
        <v>0</v>
      </c>
      <c r="F18" s="102"/>
      <c r="G18" s="102"/>
      <c r="H18" s="101">
        <f t="shared" si="0"/>
        <v>0</v>
      </c>
      <c r="I18" s="99"/>
      <c r="J18" s="99"/>
      <c r="K18" s="86"/>
    </row>
    <row r="19" spans="1:11">
      <c r="A19" s="86"/>
      <c r="B19" s="99"/>
      <c r="C19" s="99"/>
      <c r="D19" s="99"/>
      <c r="E19" s="100">
        <v>0</v>
      </c>
      <c r="F19" s="102"/>
      <c r="G19" s="102"/>
      <c r="H19" s="101">
        <f t="shared" si="0"/>
        <v>0</v>
      </c>
      <c r="I19" s="99"/>
      <c r="J19" s="99"/>
      <c r="K19" s="86"/>
    </row>
    <row r="20" spans="1:11">
      <c r="A20" s="86"/>
      <c r="B20" s="99"/>
      <c r="C20" s="99"/>
      <c r="D20" s="99"/>
      <c r="E20" s="100">
        <v>0</v>
      </c>
      <c r="F20" s="102"/>
      <c r="G20" s="102"/>
      <c r="H20" s="101">
        <f t="shared" si="0"/>
        <v>0</v>
      </c>
      <c r="I20" s="99"/>
      <c r="J20" s="99"/>
      <c r="K20" s="86"/>
    </row>
    <row r="21" spans="1:11">
      <c r="A21" s="86"/>
      <c r="B21" s="99"/>
      <c r="C21" s="99"/>
      <c r="D21" s="99"/>
      <c r="E21" s="100">
        <v>0</v>
      </c>
      <c r="F21" s="102"/>
      <c r="G21" s="102"/>
      <c r="H21" s="101">
        <f t="shared" si="0"/>
        <v>0</v>
      </c>
      <c r="I21" s="99"/>
      <c r="J21" s="99"/>
      <c r="K21" s="86"/>
    </row>
    <row r="22" spans="1:11">
      <c r="A22" s="86"/>
      <c r="B22" s="99"/>
      <c r="C22" s="99"/>
      <c r="D22" s="99"/>
      <c r="E22" s="100">
        <v>0</v>
      </c>
      <c r="F22" s="102"/>
      <c r="G22" s="102"/>
      <c r="H22" s="101">
        <f t="shared" si="0"/>
        <v>0</v>
      </c>
      <c r="I22" s="99"/>
      <c r="J22" s="99"/>
      <c r="K22" s="86"/>
    </row>
    <row r="23" spans="1:11">
      <c r="A23" s="86"/>
      <c r="B23" s="99"/>
      <c r="C23" s="99"/>
      <c r="D23" s="99"/>
      <c r="E23" s="100">
        <v>0</v>
      </c>
      <c r="F23" s="102"/>
      <c r="G23" s="102"/>
      <c r="H23" s="101">
        <f t="shared" si="0"/>
        <v>0</v>
      </c>
      <c r="I23" s="99"/>
      <c r="J23" s="99"/>
      <c r="K23" s="86"/>
    </row>
    <row r="24" spans="1:11">
      <c r="A24" s="86"/>
      <c r="B24" s="99"/>
      <c r="C24" s="99"/>
      <c r="D24" s="99"/>
      <c r="E24" s="100">
        <v>0</v>
      </c>
      <c r="F24" s="102"/>
      <c r="G24" s="102"/>
      <c r="H24" s="101">
        <f t="shared" si="0"/>
        <v>0</v>
      </c>
      <c r="I24" s="99"/>
      <c r="J24" s="99"/>
      <c r="K24" s="86"/>
    </row>
    <row r="25" spans="1:11">
      <c r="A25" s="86"/>
      <c r="B25" s="99"/>
      <c r="C25" s="99"/>
      <c r="D25" s="99"/>
      <c r="E25" s="100">
        <v>0</v>
      </c>
      <c r="F25" s="102"/>
      <c r="G25" s="102"/>
      <c r="H25" s="101">
        <f t="shared" si="0"/>
        <v>0</v>
      </c>
      <c r="I25" s="99"/>
      <c r="J25" s="99"/>
      <c r="K25" s="86"/>
    </row>
    <row r="26" spans="1:11">
      <c r="A26" s="86"/>
      <c r="B26" s="99"/>
      <c r="C26" s="99"/>
      <c r="D26" s="99"/>
      <c r="E26" s="100">
        <v>0</v>
      </c>
      <c r="F26" s="102"/>
      <c r="G26" s="102"/>
      <c r="H26" s="101">
        <f t="shared" si="0"/>
        <v>0</v>
      </c>
      <c r="I26" s="99"/>
      <c r="J26" s="99"/>
      <c r="K26" s="86"/>
    </row>
    <row r="27" spans="1:11">
      <c r="A27" s="86"/>
      <c r="B27" s="99"/>
      <c r="C27" s="99"/>
      <c r="D27" s="99"/>
      <c r="E27" s="100">
        <v>0</v>
      </c>
      <c r="F27" s="102"/>
      <c r="G27" s="102"/>
      <c r="H27" s="101">
        <f t="shared" si="0"/>
        <v>0</v>
      </c>
      <c r="I27" s="99"/>
      <c r="J27" s="99"/>
      <c r="K27" s="86"/>
    </row>
    <row r="28" spans="1:11">
      <c r="A28" s="86"/>
      <c r="B28" s="99"/>
      <c r="C28" s="99"/>
      <c r="D28" s="99"/>
      <c r="E28" s="100">
        <v>0</v>
      </c>
      <c r="F28" s="102"/>
      <c r="G28" s="102"/>
      <c r="H28" s="101">
        <f t="shared" si="0"/>
        <v>0</v>
      </c>
      <c r="I28" s="99"/>
      <c r="J28" s="99"/>
      <c r="K28" s="86"/>
    </row>
    <row r="29" spans="1:11">
      <c r="A29" s="86"/>
      <c r="B29" s="99"/>
      <c r="C29" s="99"/>
      <c r="D29" s="99"/>
      <c r="E29" s="100">
        <v>0</v>
      </c>
      <c r="F29" s="102"/>
      <c r="G29" s="102"/>
      <c r="H29" s="101">
        <f t="shared" si="0"/>
        <v>0</v>
      </c>
      <c r="I29" s="99"/>
      <c r="J29" s="99"/>
      <c r="K29" s="86"/>
    </row>
    <row r="30" spans="1:11">
      <c r="A30" s="86"/>
      <c r="B30" s="99"/>
      <c r="C30" s="99"/>
      <c r="D30" s="99"/>
      <c r="E30" s="100">
        <v>0</v>
      </c>
      <c r="F30" s="102"/>
      <c r="G30" s="102"/>
      <c r="H30" s="101">
        <f t="shared" si="0"/>
        <v>0</v>
      </c>
      <c r="I30" s="99"/>
      <c r="J30" s="99"/>
      <c r="K30" s="86"/>
    </row>
    <row r="31" spans="1:11">
      <c r="A31" s="86"/>
      <c r="B31" s="99"/>
      <c r="C31" s="99"/>
      <c r="D31" s="99"/>
      <c r="E31" s="100">
        <v>0</v>
      </c>
      <c r="F31" s="102"/>
      <c r="G31" s="102"/>
      <c r="H31" s="101">
        <f t="shared" si="0"/>
        <v>0</v>
      </c>
      <c r="I31" s="99"/>
      <c r="J31" s="99"/>
      <c r="K31" s="86"/>
    </row>
    <row r="32" spans="1:11">
      <c r="A32" s="86"/>
      <c r="B32" s="99"/>
      <c r="C32" s="99"/>
      <c r="D32" s="99"/>
      <c r="E32" s="100">
        <v>0</v>
      </c>
      <c r="F32" s="102"/>
      <c r="G32" s="102"/>
      <c r="H32" s="101">
        <f t="shared" si="0"/>
        <v>0</v>
      </c>
      <c r="I32" s="99"/>
      <c r="J32" s="99"/>
      <c r="K32" s="86"/>
    </row>
    <row r="33" spans="1:11">
      <c r="A33" s="86"/>
      <c r="B33" s="99"/>
      <c r="C33" s="99"/>
      <c r="D33" s="99"/>
      <c r="E33" s="100">
        <v>0</v>
      </c>
      <c r="F33" s="102"/>
      <c r="G33" s="102"/>
      <c r="H33" s="101">
        <f t="shared" si="0"/>
        <v>0</v>
      </c>
      <c r="I33" s="99"/>
      <c r="J33" s="99"/>
      <c r="K33" s="86"/>
    </row>
    <row r="34" spans="1:11">
      <c r="A34" s="86"/>
      <c r="B34" s="99"/>
      <c r="C34" s="99"/>
      <c r="D34" s="99"/>
      <c r="E34" s="100">
        <v>0</v>
      </c>
      <c r="F34" s="102"/>
      <c r="G34" s="102"/>
      <c r="H34" s="101">
        <f t="shared" si="0"/>
        <v>0</v>
      </c>
      <c r="I34" s="99"/>
      <c r="J34" s="99"/>
      <c r="K34" s="86"/>
    </row>
    <row r="35" spans="1:11">
      <c r="A35" s="86"/>
      <c r="B35" s="99"/>
      <c r="C35" s="99"/>
      <c r="D35" s="99"/>
      <c r="E35" s="100">
        <v>0</v>
      </c>
      <c r="F35" s="102"/>
      <c r="G35" s="102"/>
      <c r="H35" s="101">
        <f t="shared" si="0"/>
        <v>0</v>
      </c>
      <c r="I35" s="99"/>
      <c r="J35" s="99"/>
      <c r="K35" s="86"/>
    </row>
    <row r="36" spans="1:11">
      <c r="A36" s="86"/>
      <c r="B36" s="99"/>
      <c r="C36" s="99"/>
      <c r="D36" s="99"/>
      <c r="E36" s="100">
        <v>0</v>
      </c>
      <c r="F36" s="102"/>
      <c r="G36" s="102"/>
      <c r="H36" s="101">
        <f t="shared" si="0"/>
        <v>0</v>
      </c>
      <c r="I36" s="99"/>
      <c r="J36" s="99"/>
      <c r="K36" s="86"/>
    </row>
    <row r="37" spans="1:11">
      <c r="A37" s="86"/>
      <c r="B37" s="99"/>
      <c r="C37" s="99"/>
      <c r="D37" s="99"/>
      <c r="E37" s="100">
        <v>0</v>
      </c>
      <c r="F37" s="102"/>
      <c r="G37" s="102"/>
      <c r="H37" s="101">
        <f t="shared" si="0"/>
        <v>0</v>
      </c>
      <c r="I37" s="99"/>
      <c r="J37" s="99"/>
      <c r="K37" s="86"/>
    </row>
    <row r="38" spans="1:11">
      <c r="A38" s="86"/>
      <c r="B38" s="99"/>
      <c r="C38" s="99"/>
      <c r="D38" s="99"/>
      <c r="E38" s="100">
        <v>0</v>
      </c>
      <c r="F38" s="102"/>
      <c r="G38" s="102"/>
      <c r="H38" s="101">
        <f t="shared" si="0"/>
        <v>0</v>
      </c>
      <c r="I38" s="99"/>
      <c r="J38" s="99"/>
      <c r="K38" s="86"/>
    </row>
    <row r="39" spans="1:11">
      <c r="A39" s="86"/>
      <c r="B39" s="99"/>
      <c r="C39" s="99"/>
      <c r="D39" s="99"/>
      <c r="E39" s="100">
        <v>0</v>
      </c>
      <c r="F39" s="102"/>
      <c r="G39" s="102"/>
      <c r="H39" s="101">
        <f t="shared" si="0"/>
        <v>0</v>
      </c>
      <c r="I39" s="99"/>
      <c r="J39" s="99"/>
      <c r="K39" s="86"/>
    </row>
    <row r="40" spans="1:11">
      <c r="A40" s="86"/>
      <c r="B40" s="99"/>
      <c r="C40" s="99"/>
      <c r="D40" s="99"/>
      <c r="E40" s="100">
        <v>0</v>
      </c>
      <c r="F40" s="102"/>
      <c r="G40" s="102"/>
      <c r="H40" s="101">
        <f t="shared" si="0"/>
        <v>0</v>
      </c>
      <c r="I40" s="99"/>
      <c r="J40" s="99"/>
      <c r="K40" s="86"/>
    </row>
    <row r="41" spans="1:11">
      <c r="A41" s="86"/>
      <c r="B41" s="99"/>
      <c r="C41" s="99"/>
      <c r="D41" s="99"/>
      <c r="E41" s="100">
        <v>0</v>
      </c>
      <c r="F41" s="102"/>
      <c r="G41" s="102"/>
      <c r="H41" s="101">
        <f t="shared" si="0"/>
        <v>0</v>
      </c>
      <c r="I41" s="99"/>
      <c r="J41" s="99"/>
      <c r="K41" s="86"/>
    </row>
    <row r="42" spans="1:11">
      <c r="A42" s="86"/>
      <c r="B42" s="99"/>
      <c r="C42" s="99"/>
      <c r="D42" s="99"/>
      <c r="E42" s="100">
        <v>0</v>
      </c>
      <c r="F42" s="102"/>
      <c r="G42" s="102"/>
      <c r="H42" s="101">
        <f t="shared" si="0"/>
        <v>0</v>
      </c>
      <c r="I42" s="99"/>
      <c r="J42" s="99"/>
      <c r="K42" s="86"/>
    </row>
    <row r="43" spans="1:11">
      <c r="A43" s="86"/>
      <c r="B43" s="99"/>
      <c r="C43" s="99"/>
      <c r="D43" s="99"/>
      <c r="E43" s="100">
        <v>0</v>
      </c>
      <c r="F43" s="102"/>
      <c r="G43" s="102"/>
      <c r="H43" s="101">
        <f t="shared" si="0"/>
        <v>0</v>
      </c>
      <c r="I43" s="99"/>
      <c r="J43" s="99"/>
      <c r="K43" s="86"/>
    </row>
    <row r="44" spans="1:11">
      <c r="A44" s="86"/>
      <c r="B44" s="99"/>
      <c r="C44" s="99"/>
      <c r="D44" s="99"/>
      <c r="E44" s="100">
        <v>0</v>
      </c>
      <c r="F44" s="102"/>
      <c r="G44" s="102"/>
      <c r="H44" s="101">
        <f t="shared" si="0"/>
        <v>0</v>
      </c>
      <c r="I44" s="99"/>
      <c r="J44" s="99"/>
      <c r="K44" s="86"/>
    </row>
    <row r="45" spans="1:11">
      <c r="A45" s="86"/>
      <c r="B45" s="99"/>
      <c r="C45" s="99"/>
      <c r="D45" s="99"/>
      <c r="E45" s="100">
        <v>0</v>
      </c>
      <c r="F45" s="102"/>
      <c r="G45" s="102"/>
      <c r="H45" s="101">
        <f t="shared" si="0"/>
        <v>0</v>
      </c>
      <c r="I45" s="99"/>
      <c r="J45" s="99"/>
      <c r="K45" s="86"/>
    </row>
    <row r="46" spans="1:11">
      <c r="A46" s="86"/>
      <c r="B46" s="99"/>
      <c r="C46" s="99"/>
      <c r="D46" s="99"/>
      <c r="E46" s="100">
        <v>0</v>
      </c>
      <c r="F46" s="102"/>
      <c r="G46" s="102"/>
      <c r="H46" s="101">
        <f t="shared" si="0"/>
        <v>0</v>
      </c>
      <c r="I46" s="99"/>
      <c r="J46" s="99"/>
      <c r="K46" s="86"/>
    </row>
    <row r="47" spans="1:11">
      <c r="A47" s="86"/>
      <c r="B47" s="99"/>
      <c r="C47" s="99"/>
      <c r="D47" s="99"/>
      <c r="E47" s="100">
        <v>0</v>
      </c>
      <c r="F47" s="102"/>
      <c r="G47" s="102"/>
      <c r="H47" s="101">
        <f t="shared" si="0"/>
        <v>0</v>
      </c>
      <c r="I47" s="99"/>
      <c r="J47" s="99"/>
      <c r="K47" s="86"/>
    </row>
    <row r="48" spans="1:11">
      <c r="A48" s="86"/>
      <c r="B48" s="99"/>
      <c r="C48" s="99"/>
      <c r="D48" s="99"/>
      <c r="E48" s="100">
        <v>0</v>
      </c>
      <c r="F48" s="102"/>
      <c r="G48" s="102"/>
      <c r="H48" s="101">
        <f t="shared" si="0"/>
        <v>0</v>
      </c>
      <c r="I48" s="99"/>
      <c r="J48" s="99"/>
      <c r="K48" s="86"/>
    </row>
    <row r="49" spans="1:11">
      <c r="A49" s="86"/>
      <c r="B49" s="99"/>
      <c r="C49" s="99"/>
      <c r="D49" s="99"/>
      <c r="E49" s="100">
        <v>0</v>
      </c>
      <c r="F49" s="102"/>
      <c r="G49" s="102"/>
      <c r="H49" s="101">
        <f t="shared" si="0"/>
        <v>0</v>
      </c>
      <c r="I49" s="99"/>
      <c r="J49" s="99"/>
      <c r="K49" s="86"/>
    </row>
    <row r="50" spans="1:11">
      <c r="A50" s="86"/>
      <c r="B50" s="99"/>
      <c r="C50" s="99"/>
      <c r="D50" s="99"/>
      <c r="E50" s="100">
        <v>0</v>
      </c>
      <c r="F50" s="102"/>
      <c r="G50" s="102"/>
      <c r="H50" s="101">
        <f t="shared" si="0"/>
        <v>0</v>
      </c>
      <c r="I50" s="99"/>
      <c r="J50" s="99"/>
      <c r="K50" s="86"/>
    </row>
    <row r="51" spans="1:11">
      <c r="A51" s="86"/>
      <c r="B51" s="99"/>
      <c r="C51" s="99"/>
      <c r="D51" s="99"/>
      <c r="E51" s="100">
        <v>0</v>
      </c>
      <c r="F51" s="102"/>
      <c r="G51" s="102"/>
      <c r="H51" s="101">
        <f t="shared" si="0"/>
        <v>0</v>
      </c>
      <c r="I51" s="99"/>
      <c r="J51" s="99"/>
      <c r="K51" s="86"/>
    </row>
    <row r="52" spans="1:11">
      <c r="A52" s="86"/>
      <c r="B52" s="99"/>
      <c r="C52" s="99"/>
      <c r="D52" s="99"/>
      <c r="E52" s="100">
        <v>0</v>
      </c>
      <c r="F52" s="102"/>
      <c r="G52" s="102"/>
      <c r="H52" s="101">
        <f t="shared" si="0"/>
        <v>0</v>
      </c>
      <c r="I52" s="99"/>
      <c r="J52" s="99"/>
      <c r="K52" s="86"/>
    </row>
    <row r="53" spans="1:11">
      <c r="A53" s="86"/>
      <c r="B53" s="99"/>
      <c r="C53" s="99"/>
      <c r="D53" s="99"/>
      <c r="E53" s="100">
        <v>0</v>
      </c>
      <c r="F53" s="102"/>
      <c r="G53" s="102"/>
      <c r="H53" s="101">
        <f t="shared" si="0"/>
        <v>0</v>
      </c>
      <c r="I53" s="99"/>
      <c r="J53" s="99"/>
      <c r="K53" s="86"/>
    </row>
    <row r="54" spans="1:11">
      <c r="A54" s="86"/>
      <c r="B54" s="99"/>
      <c r="C54" s="99"/>
      <c r="D54" s="99"/>
      <c r="E54" s="100">
        <v>0</v>
      </c>
      <c r="F54" s="102"/>
      <c r="G54" s="102"/>
      <c r="H54" s="101">
        <f t="shared" si="0"/>
        <v>0</v>
      </c>
      <c r="I54" s="99"/>
      <c r="J54" s="99"/>
      <c r="K54" s="86"/>
    </row>
    <row r="55" spans="1:11">
      <c r="A55" s="86"/>
      <c r="B55" s="99"/>
      <c r="C55" s="99"/>
      <c r="D55" s="99"/>
      <c r="E55" s="100">
        <v>0</v>
      </c>
      <c r="F55" s="102"/>
      <c r="G55" s="102"/>
      <c r="H55" s="101">
        <f t="shared" si="0"/>
        <v>0</v>
      </c>
      <c r="I55" s="99"/>
      <c r="J55" s="99"/>
      <c r="K55" s="86"/>
    </row>
    <row r="56" spans="1:11">
      <c r="A56" s="86"/>
      <c r="B56" s="99"/>
      <c r="C56" s="99"/>
      <c r="D56" s="99"/>
      <c r="E56" s="100">
        <v>0</v>
      </c>
      <c r="F56" s="102"/>
      <c r="G56" s="102"/>
      <c r="H56" s="101">
        <f t="shared" si="0"/>
        <v>0</v>
      </c>
      <c r="I56" s="99"/>
      <c r="J56" s="99"/>
      <c r="K56" s="86"/>
    </row>
    <row r="57" spans="1:11">
      <c r="A57" s="86"/>
      <c r="B57" s="99"/>
      <c r="C57" s="99"/>
      <c r="D57" s="99"/>
      <c r="E57" s="100">
        <v>0</v>
      </c>
      <c r="F57" s="102"/>
      <c r="G57" s="102"/>
      <c r="H57" s="101">
        <f t="shared" si="0"/>
        <v>0</v>
      </c>
      <c r="I57" s="99"/>
      <c r="J57" s="99"/>
      <c r="K57" s="86"/>
    </row>
    <row r="58" spans="1:11">
      <c r="A58" s="86"/>
      <c r="B58" s="99"/>
      <c r="C58" s="99"/>
      <c r="D58" s="99"/>
      <c r="E58" s="100">
        <v>0</v>
      </c>
      <c r="F58" s="102"/>
      <c r="G58" s="102"/>
      <c r="H58" s="101">
        <f t="shared" si="0"/>
        <v>0</v>
      </c>
      <c r="I58" s="99"/>
      <c r="J58" s="99"/>
      <c r="K58" s="86"/>
    </row>
    <row r="59" spans="1:11">
      <c r="A59" s="86"/>
      <c r="B59" s="99"/>
      <c r="C59" s="99"/>
      <c r="D59" s="99"/>
      <c r="E59" s="100">
        <v>0</v>
      </c>
      <c r="F59" s="102"/>
      <c r="G59" s="102"/>
      <c r="H59" s="101">
        <f t="shared" si="0"/>
        <v>0</v>
      </c>
      <c r="I59" s="99"/>
      <c r="J59" s="99"/>
      <c r="K59" s="86"/>
    </row>
    <row r="60" spans="1:11">
      <c r="A60" s="86"/>
      <c r="B60" s="99"/>
      <c r="C60" s="99"/>
      <c r="D60" s="99"/>
      <c r="E60" s="100">
        <v>0</v>
      </c>
      <c r="F60" s="102"/>
      <c r="G60" s="102"/>
      <c r="H60" s="101">
        <f t="shared" si="0"/>
        <v>0</v>
      </c>
      <c r="I60" s="99"/>
      <c r="J60" s="99"/>
      <c r="K60" s="86"/>
    </row>
    <row r="61" spans="1:11">
      <c r="A61" s="86"/>
      <c r="B61" s="99"/>
      <c r="C61" s="99"/>
      <c r="D61" s="99"/>
      <c r="E61" s="100">
        <v>0</v>
      </c>
      <c r="F61" s="102"/>
      <c r="G61" s="102"/>
      <c r="H61" s="101">
        <f t="shared" si="0"/>
        <v>0</v>
      </c>
      <c r="I61" s="99"/>
      <c r="J61" s="99"/>
      <c r="K61" s="86"/>
    </row>
    <row r="62" spans="1:11">
      <c r="A62" s="86"/>
      <c r="B62" s="99"/>
      <c r="C62" s="99"/>
      <c r="D62" s="99"/>
      <c r="E62" s="100">
        <v>0</v>
      </c>
      <c r="F62" s="102"/>
      <c r="G62" s="102"/>
      <c r="H62" s="101">
        <f t="shared" si="0"/>
        <v>0</v>
      </c>
      <c r="I62" s="99"/>
      <c r="J62" s="99"/>
      <c r="K62" s="86"/>
    </row>
    <row r="63" spans="1:11">
      <c r="A63" s="86"/>
      <c r="B63" s="99"/>
      <c r="C63" s="99"/>
      <c r="D63" s="99"/>
      <c r="E63" s="100">
        <v>0</v>
      </c>
      <c r="F63" s="102"/>
      <c r="G63" s="102"/>
      <c r="H63" s="101">
        <f t="shared" si="0"/>
        <v>0</v>
      </c>
      <c r="I63" s="99"/>
      <c r="J63" s="99"/>
      <c r="K63" s="86"/>
    </row>
    <row r="64" spans="1:11">
      <c r="A64" s="86"/>
      <c r="B64" s="99"/>
      <c r="C64" s="99"/>
      <c r="D64" s="99"/>
      <c r="E64" s="100">
        <v>0</v>
      </c>
      <c r="F64" s="102"/>
      <c r="G64" s="102"/>
      <c r="H64" s="101">
        <f t="shared" si="0"/>
        <v>0</v>
      </c>
      <c r="I64" s="99"/>
      <c r="J64" s="99"/>
      <c r="K64" s="86"/>
    </row>
    <row r="65" spans="1:11">
      <c r="A65" s="86"/>
      <c r="B65" s="99"/>
      <c r="C65" s="99"/>
      <c r="D65" s="99"/>
      <c r="E65" s="100">
        <v>0</v>
      </c>
      <c r="F65" s="102"/>
      <c r="G65" s="102"/>
      <c r="H65" s="101">
        <f t="shared" si="0"/>
        <v>0</v>
      </c>
      <c r="I65" s="99"/>
      <c r="J65" s="99"/>
      <c r="K65" s="86"/>
    </row>
    <row r="66" spans="1:11">
      <c r="A66" s="86"/>
      <c r="B66" s="99"/>
      <c r="C66" s="99"/>
      <c r="D66" s="99"/>
      <c r="E66" s="100">
        <v>0</v>
      </c>
      <c r="F66" s="102"/>
      <c r="G66" s="102"/>
      <c r="H66" s="101">
        <f t="shared" si="0"/>
        <v>0</v>
      </c>
      <c r="I66" s="99"/>
      <c r="J66" s="99"/>
      <c r="K66" s="86"/>
    </row>
    <row r="67" spans="1:11">
      <c r="A67" s="86"/>
      <c r="B67" s="99"/>
      <c r="C67" s="99"/>
      <c r="D67" s="99"/>
      <c r="E67" s="100">
        <v>0</v>
      </c>
      <c r="F67" s="102"/>
      <c r="G67" s="102"/>
      <c r="H67" s="101">
        <f t="shared" si="0"/>
        <v>0</v>
      </c>
      <c r="I67" s="99"/>
      <c r="J67" s="99"/>
      <c r="K67" s="86"/>
    </row>
    <row r="68" spans="1:11">
      <c r="A68" s="86"/>
      <c r="B68" s="99"/>
      <c r="C68" s="99"/>
      <c r="D68" s="99"/>
      <c r="E68" s="100">
        <v>0</v>
      </c>
      <c r="F68" s="102"/>
      <c r="G68" s="102"/>
      <c r="H68" s="101">
        <f t="shared" si="0"/>
        <v>0</v>
      </c>
      <c r="I68" s="99"/>
      <c r="J68" s="99"/>
      <c r="K68" s="86"/>
    </row>
    <row r="69" spans="1:11">
      <c r="A69" s="86"/>
      <c r="B69" s="99"/>
      <c r="C69" s="99"/>
      <c r="D69" s="99"/>
      <c r="E69" s="100">
        <v>0</v>
      </c>
      <c r="F69" s="102"/>
      <c r="G69" s="102"/>
      <c r="H69" s="101">
        <f t="shared" si="0"/>
        <v>0</v>
      </c>
      <c r="I69" s="99"/>
      <c r="J69" s="99"/>
      <c r="K69" s="86"/>
    </row>
    <row r="70" spans="1:11">
      <c r="A70" s="86"/>
      <c r="B70" s="99"/>
      <c r="C70" s="99"/>
      <c r="D70" s="99"/>
      <c r="E70" s="100">
        <v>0</v>
      </c>
      <c r="F70" s="102"/>
      <c r="G70" s="102"/>
      <c r="H70" s="101">
        <f t="shared" si="0"/>
        <v>0</v>
      </c>
      <c r="I70" s="99"/>
      <c r="J70" s="99"/>
      <c r="K70" s="86"/>
    </row>
    <row r="71" spans="1:11">
      <c r="A71" s="86"/>
      <c r="B71" s="99"/>
      <c r="C71" s="99"/>
      <c r="D71" s="99"/>
      <c r="E71" s="100">
        <v>0</v>
      </c>
      <c r="F71" s="102"/>
      <c r="G71" s="102"/>
      <c r="H71" s="101">
        <f t="shared" si="0"/>
        <v>0</v>
      </c>
      <c r="I71" s="99"/>
      <c r="J71" s="99"/>
      <c r="K71" s="86"/>
    </row>
    <row r="72" spans="1:11">
      <c r="A72" s="86"/>
      <c r="B72" s="99"/>
      <c r="C72" s="99"/>
      <c r="D72" s="99"/>
      <c r="E72" s="100">
        <v>0</v>
      </c>
      <c r="F72" s="102"/>
      <c r="G72" s="102"/>
      <c r="H72" s="101">
        <f t="shared" si="0"/>
        <v>0</v>
      </c>
      <c r="I72" s="99"/>
      <c r="J72" s="99"/>
      <c r="K72" s="86"/>
    </row>
    <row r="73" spans="1:11">
      <c r="A73" s="86"/>
      <c r="B73" s="99"/>
      <c r="C73" s="99"/>
      <c r="D73" s="99"/>
      <c r="E73" s="100">
        <v>0</v>
      </c>
      <c r="F73" s="102"/>
      <c r="G73" s="102"/>
      <c r="H73" s="101">
        <f t="shared" si="0"/>
        <v>0</v>
      </c>
      <c r="I73" s="99"/>
      <c r="J73" s="99"/>
      <c r="K73" s="86"/>
    </row>
    <row r="74" spans="1:11">
      <c r="A74" s="86"/>
      <c r="B74" s="99"/>
      <c r="C74" s="99"/>
      <c r="D74" s="99"/>
      <c r="E74" s="100">
        <v>0</v>
      </c>
      <c r="F74" s="102"/>
      <c r="G74" s="102"/>
      <c r="H74" s="101">
        <f t="shared" si="0"/>
        <v>0</v>
      </c>
      <c r="I74" s="99"/>
      <c r="J74" s="99"/>
      <c r="K74" s="86"/>
    </row>
    <row r="75" spans="1:11">
      <c r="A75" s="86"/>
      <c r="B75" s="99"/>
      <c r="C75" s="99"/>
      <c r="D75" s="99"/>
      <c r="E75" s="100">
        <v>0</v>
      </c>
      <c r="F75" s="102"/>
      <c r="G75" s="102"/>
      <c r="H75" s="101">
        <f t="shared" si="0"/>
        <v>0</v>
      </c>
      <c r="I75" s="99"/>
      <c r="J75" s="99"/>
      <c r="K75" s="86"/>
    </row>
    <row r="76" spans="1:11">
      <c r="A76" s="86"/>
      <c r="B76" s="99"/>
      <c r="C76" s="99"/>
      <c r="D76" s="99"/>
      <c r="E76" s="100">
        <v>0</v>
      </c>
      <c r="F76" s="102"/>
      <c r="G76" s="102"/>
      <c r="H76" s="101">
        <f t="shared" si="0"/>
        <v>0</v>
      </c>
      <c r="I76" s="99"/>
      <c r="J76" s="99"/>
      <c r="K76" s="86"/>
    </row>
    <row r="77" spans="1:11">
      <c r="A77" s="86"/>
      <c r="B77" s="99"/>
      <c r="C77" s="99"/>
      <c r="D77" s="99"/>
      <c r="E77" s="100">
        <v>0</v>
      </c>
      <c r="F77" s="102"/>
      <c r="G77" s="102"/>
      <c r="H77" s="101">
        <f t="shared" ref="H77:H140" si="1">D77*E77</f>
        <v>0</v>
      </c>
      <c r="I77" s="99"/>
      <c r="J77" s="99"/>
      <c r="K77" s="86"/>
    </row>
    <row r="78" spans="1:11">
      <c r="A78" s="86"/>
      <c r="B78" s="99"/>
      <c r="C78" s="99"/>
      <c r="D78" s="99"/>
      <c r="E78" s="100">
        <v>0</v>
      </c>
      <c r="F78" s="102"/>
      <c r="G78" s="102"/>
      <c r="H78" s="101">
        <f t="shared" si="1"/>
        <v>0</v>
      </c>
      <c r="I78" s="99"/>
      <c r="J78" s="99"/>
      <c r="K78" s="86"/>
    </row>
    <row r="79" spans="1:11">
      <c r="A79" s="86"/>
      <c r="B79" s="99"/>
      <c r="C79" s="99"/>
      <c r="D79" s="99"/>
      <c r="E79" s="100">
        <v>0</v>
      </c>
      <c r="F79" s="102"/>
      <c r="G79" s="102"/>
      <c r="H79" s="101">
        <f t="shared" si="1"/>
        <v>0</v>
      </c>
      <c r="I79" s="99"/>
      <c r="J79" s="99"/>
      <c r="K79" s="86"/>
    </row>
    <row r="80" spans="1:11">
      <c r="A80" s="86"/>
      <c r="B80" s="99"/>
      <c r="C80" s="99"/>
      <c r="D80" s="99"/>
      <c r="E80" s="100">
        <v>0</v>
      </c>
      <c r="F80" s="102"/>
      <c r="G80" s="102"/>
      <c r="H80" s="101">
        <f t="shared" si="1"/>
        <v>0</v>
      </c>
      <c r="I80" s="99"/>
      <c r="J80" s="99"/>
      <c r="K80" s="86"/>
    </row>
    <row r="81" spans="1:11">
      <c r="A81" s="86"/>
      <c r="B81" s="99"/>
      <c r="C81" s="99"/>
      <c r="D81" s="99"/>
      <c r="E81" s="100">
        <v>0</v>
      </c>
      <c r="F81" s="102"/>
      <c r="G81" s="102"/>
      <c r="H81" s="101">
        <f t="shared" si="1"/>
        <v>0</v>
      </c>
      <c r="I81" s="99"/>
      <c r="J81" s="99"/>
      <c r="K81" s="86"/>
    </row>
    <row r="82" spans="1:11">
      <c r="A82" s="86"/>
      <c r="B82" s="99"/>
      <c r="C82" s="99"/>
      <c r="D82" s="99"/>
      <c r="E82" s="100">
        <v>0</v>
      </c>
      <c r="F82" s="102"/>
      <c r="G82" s="102"/>
      <c r="H82" s="101">
        <f t="shared" si="1"/>
        <v>0</v>
      </c>
      <c r="I82" s="99"/>
      <c r="J82" s="99"/>
      <c r="K82" s="86"/>
    </row>
    <row r="83" spans="1:11">
      <c r="A83" s="86"/>
      <c r="B83" s="99"/>
      <c r="C83" s="99"/>
      <c r="D83" s="99"/>
      <c r="E83" s="100">
        <v>0</v>
      </c>
      <c r="F83" s="102"/>
      <c r="G83" s="102"/>
      <c r="H83" s="101">
        <f t="shared" si="1"/>
        <v>0</v>
      </c>
      <c r="I83" s="99"/>
      <c r="J83" s="99"/>
      <c r="K83" s="86"/>
    </row>
    <row r="84" spans="1:11">
      <c r="A84" s="86"/>
      <c r="B84" s="99"/>
      <c r="C84" s="99"/>
      <c r="D84" s="99"/>
      <c r="E84" s="100">
        <v>0</v>
      </c>
      <c r="F84" s="102"/>
      <c r="G84" s="102"/>
      <c r="H84" s="101">
        <f t="shared" si="1"/>
        <v>0</v>
      </c>
      <c r="I84" s="99"/>
      <c r="J84" s="99"/>
      <c r="K84" s="86"/>
    </row>
    <row r="85" spans="1:11">
      <c r="A85" s="86"/>
      <c r="B85" s="99"/>
      <c r="C85" s="99"/>
      <c r="D85" s="99"/>
      <c r="E85" s="100">
        <v>0</v>
      </c>
      <c r="F85" s="102"/>
      <c r="G85" s="102"/>
      <c r="H85" s="101">
        <f t="shared" si="1"/>
        <v>0</v>
      </c>
      <c r="I85" s="99"/>
      <c r="J85" s="99"/>
      <c r="K85" s="86"/>
    </row>
    <row r="86" spans="1:11">
      <c r="A86" s="86"/>
      <c r="B86" s="99"/>
      <c r="C86" s="99"/>
      <c r="D86" s="99"/>
      <c r="E86" s="100">
        <v>0</v>
      </c>
      <c r="F86" s="102"/>
      <c r="G86" s="102"/>
      <c r="H86" s="101">
        <f t="shared" si="1"/>
        <v>0</v>
      </c>
      <c r="I86" s="99"/>
      <c r="J86" s="99"/>
      <c r="K86" s="86"/>
    </row>
    <row r="87" spans="1:11">
      <c r="A87" s="86"/>
      <c r="B87" s="99"/>
      <c r="C87" s="99"/>
      <c r="D87" s="99"/>
      <c r="E87" s="100">
        <v>0</v>
      </c>
      <c r="F87" s="102"/>
      <c r="G87" s="102"/>
      <c r="H87" s="101">
        <f t="shared" si="1"/>
        <v>0</v>
      </c>
      <c r="I87" s="99"/>
      <c r="J87" s="99"/>
      <c r="K87" s="86"/>
    </row>
    <row r="88" spans="1:11">
      <c r="A88" s="86"/>
      <c r="B88" s="99"/>
      <c r="C88" s="99"/>
      <c r="D88" s="99"/>
      <c r="E88" s="100">
        <v>0</v>
      </c>
      <c r="F88" s="102"/>
      <c r="G88" s="102"/>
      <c r="H88" s="101">
        <f t="shared" si="1"/>
        <v>0</v>
      </c>
      <c r="I88" s="99"/>
      <c r="J88" s="99"/>
      <c r="K88" s="86"/>
    </row>
    <row r="89" spans="1:11">
      <c r="A89" s="86"/>
      <c r="B89" s="99"/>
      <c r="C89" s="99"/>
      <c r="D89" s="99"/>
      <c r="E89" s="100">
        <v>0</v>
      </c>
      <c r="F89" s="102"/>
      <c r="G89" s="102"/>
      <c r="H89" s="101">
        <f t="shared" si="1"/>
        <v>0</v>
      </c>
      <c r="I89" s="99"/>
      <c r="J89" s="99"/>
      <c r="K89" s="86"/>
    </row>
    <row r="90" spans="1:11">
      <c r="A90" s="86"/>
      <c r="B90" s="99"/>
      <c r="C90" s="99"/>
      <c r="D90" s="99"/>
      <c r="E90" s="100">
        <v>0</v>
      </c>
      <c r="F90" s="102"/>
      <c r="G90" s="102"/>
      <c r="H90" s="101">
        <f t="shared" si="1"/>
        <v>0</v>
      </c>
      <c r="I90" s="99"/>
      <c r="J90" s="99"/>
      <c r="K90" s="86"/>
    </row>
    <row r="91" spans="1:11">
      <c r="A91" s="86"/>
      <c r="B91" s="99"/>
      <c r="C91" s="99"/>
      <c r="D91" s="99"/>
      <c r="E91" s="100">
        <v>0</v>
      </c>
      <c r="F91" s="102"/>
      <c r="G91" s="102"/>
      <c r="H91" s="101">
        <f t="shared" si="1"/>
        <v>0</v>
      </c>
      <c r="I91" s="99"/>
      <c r="J91" s="99"/>
      <c r="K91" s="86"/>
    </row>
    <row r="92" spans="1:11">
      <c r="A92" s="86"/>
      <c r="B92" s="99"/>
      <c r="C92" s="99"/>
      <c r="D92" s="99"/>
      <c r="E92" s="100">
        <v>0</v>
      </c>
      <c r="F92" s="102"/>
      <c r="G92" s="102"/>
      <c r="H92" s="101">
        <f t="shared" si="1"/>
        <v>0</v>
      </c>
      <c r="I92" s="99"/>
      <c r="J92" s="99"/>
      <c r="K92" s="86"/>
    </row>
    <row r="93" spans="1:11">
      <c r="A93" s="86"/>
      <c r="B93" s="99"/>
      <c r="C93" s="99"/>
      <c r="D93" s="99"/>
      <c r="E93" s="100">
        <v>0</v>
      </c>
      <c r="F93" s="102"/>
      <c r="G93" s="102"/>
      <c r="H93" s="101">
        <f t="shared" si="1"/>
        <v>0</v>
      </c>
      <c r="I93" s="99"/>
      <c r="J93" s="99"/>
      <c r="K93" s="86"/>
    </row>
    <row r="94" spans="1:11">
      <c r="A94" s="86"/>
      <c r="B94" s="99"/>
      <c r="C94" s="99"/>
      <c r="D94" s="99"/>
      <c r="E94" s="100">
        <v>0</v>
      </c>
      <c r="F94" s="102"/>
      <c r="G94" s="102"/>
      <c r="H94" s="101">
        <f t="shared" si="1"/>
        <v>0</v>
      </c>
      <c r="I94" s="99"/>
      <c r="J94" s="99"/>
      <c r="K94" s="86"/>
    </row>
    <row r="95" spans="1:11">
      <c r="A95" s="86"/>
      <c r="B95" s="99"/>
      <c r="C95" s="99"/>
      <c r="D95" s="99"/>
      <c r="E95" s="100">
        <v>0</v>
      </c>
      <c r="F95" s="102"/>
      <c r="G95" s="102"/>
      <c r="H95" s="101">
        <f t="shared" si="1"/>
        <v>0</v>
      </c>
      <c r="I95" s="99"/>
      <c r="J95" s="99"/>
      <c r="K95" s="86"/>
    </row>
    <row r="96" spans="1:11">
      <c r="A96" s="86"/>
      <c r="B96" s="99"/>
      <c r="C96" s="99"/>
      <c r="D96" s="99"/>
      <c r="E96" s="100">
        <v>0</v>
      </c>
      <c r="F96" s="102"/>
      <c r="G96" s="102"/>
      <c r="H96" s="101">
        <f t="shared" si="1"/>
        <v>0</v>
      </c>
      <c r="I96" s="99"/>
      <c r="J96" s="99"/>
      <c r="K96" s="86"/>
    </row>
    <row r="97" spans="1:11">
      <c r="A97" s="86"/>
      <c r="B97" s="99"/>
      <c r="C97" s="99"/>
      <c r="D97" s="99"/>
      <c r="E97" s="100">
        <v>0</v>
      </c>
      <c r="F97" s="102"/>
      <c r="G97" s="102"/>
      <c r="H97" s="101">
        <f t="shared" si="1"/>
        <v>0</v>
      </c>
      <c r="I97" s="99"/>
      <c r="J97" s="99"/>
      <c r="K97" s="86"/>
    </row>
    <row r="98" spans="1:11">
      <c r="A98" s="86"/>
      <c r="B98" s="99"/>
      <c r="C98" s="99"/>
      <c r="D98" s="99"/>
      <c r="E98" s="100">
        <v>0</v>
      </c>
      <c r="F98" s="102"/>
      <c r="G98" s="102"/>
      <c r="H98" s="101">
        <f t="shared" si="1"/>
        <v>0</v>
      </c>
      <c r="I98" s="99"/>
      <c r="J98" s="99"/>
      <c r="K98" s="86"/>
    </row>
    <row r="99" spans="1:11">
      <c r="A99" s="86"/>
      <c r="B99" s="99"/>
      <c r="C99" s="99"/>
      <c r="D99" s="99"/>
      <c r="E99" s="100">
        <v>0</v>
      </c>
      <c r="F99" s="102"/>
      <c r="G99" s="102"/>
      <c r="H99" s="101">
        <f t="shared" si="1"/>
        <v>0</v>
      </c>
      <c r="I99" s="99"/>
      <c r="J99" s="99"/>
      <c r="K99" s="86"/>
    </row>
    <row r="100" spans="1:11">
      <c r="A100" s="86"/>
      <c r="B100" s="99"/>
      <c r="C100" s="99"/>
      <c r="D100" s="99"/>
      <c r="E100" s="100">
        <v>0</v>
      </c>
      <c r="F100" s="102"/>
      <c r="G100" s="102"/>
      <c r="H100" s="101">
        <f t="shared" si="1"/>
        <v>0</v>
      </c>
      <c r="I100" s="99"/>
      <c r="J100" s="99"/>
      <c r="K100" s="86"/>
    </row>
    <row r="101" spans="1:11">
      <c r="A101" s="86"/>
      <c r="B101" s="99"/>
      <c r="C101" s="99"/>
      <c r="D101" s="99"/>
      <c r="E101" s="100">
        <v>0</v>
      </c>
      <c r="F101" s="102"/>
      <c r="G101" s="102"/>
      <c r="H101" s="101">
        <f t="shared" si="1"/>
        <v>0</v>
      </c>
      <c r="I101" s="99"/>
      <c r="J101" s="99"/>
      <c r="K101" s="86"/>
    </row>
    <row r="102" spans="1:11">
      <c r="A102" s="86"/>
      <c r="B102" s="99"/>
      <c r="C102" s="99"/>
      <c r="D102" s="99"/>
      <c r="E102" s="100">
        <v>0</v>
      </c>
      <c r="F102" s="102"/>
      <c r="G102" s="102"/>
      <c r="H102" s="101">
        <f t="shared" si="1"/>
        <v>0</v>
      </c>
      <c r="I102" s="99"/>
      <c r="J102" s="99"/>
      <c r="K102" s="86"/>
    </row>
    <row r="103" spans="1:11">
      <c r="A103" s="86"/>
      <c r="B103" s="99"/>
      <c r="C103" s="99"/>
      <c r="D103" s="99"/>
      <c r="E103" s="100">
        <v>0</v>
      </c>
      <c r="F103" s="102"/>
      <c r="G103" s="102"/>
      <c r="H103" s="101">
        <f t="shared" si="1"/>
        <v>0</v>
      </c>
      <c r="I103" s="99"/>
      <c r="J103" s="99"/>
      <c r="K103" s="86"/>
    </row>
    <row r="104" spans="1:11">
      <c r="A104" s="86"/>
      <c r="B104" s="99"/>
      <c r="C104" s="99"/>
      <c r="D104" s="99"/>
      <c r="E104" s="100">
        <v>0</v>
      </c>
      <c r="F104" s="102"/>
      <c r="G104" s="102"/>
      <c r="H104" s="101">
        <f t="shared" si="1"/>
        <v>0</v>
      </c>
      <c r="I104" s="99"/>
      <c r="J104" s="99"/>
      <c r="K104" s="86"/>
    </row>
    <row r="105" spans="1:11">
      <c r="A105" s="86"/>
      <c r="B105" s="99"/>
      <c r="C105" s="99"/>
      <c r="D105" s="99"/>
      <c r="E105" s="100">
        <v>0</v>
      </c>
      <c r="F105" s="102"/>
      <c r="G105" s="102"/>
      <c r="H105" s="101">
        <f t="shared" si="1"/>
        <v>0</v>
      </c>
      <c r="I105" s="99"/>
      <c r="J105" s="99"/>
      <c r="K105" s="86"/>
    </row>
    <row r="106" spans="1:11">
      <c r="A106" s="86"/>
      <c r="B106" s="99"/>
      <c r="C106" s="99"/>
      <c r="D106" s="99"/>
      <c r="E106" s="100">
        <v>0</v>
      </c>
      <c r="F106" s="102"/>
      <c r="G106" s="102"/>
      <c r="H106" s="101">
        <f t="shared" si="1"/>
        <v>0</v>
      </c>
      <c r="I106" s="99"/>
      <c r="J106" s="99"/>
      <c r="K106" s="86"/>
    </row>
    <row r="107" spans="1:11">
      <c r="A107" s="86"/>
      <c r="B107" s="99"/>
      <c r="C107" s="99"/>
      <c r="D107" s="99"/>
      <c r="E107" s="100">
        <v>0</v>
      </c>
      <c r="F107" s="102"/>
      <c r="G107" s="102"/>
      <c r="H107" s="101">
        <f t="shared" si="1"/>
        <v>0</v>
      </c>
      <c r="I107" s="99"/>
      <c r="J107" s="99"/>
      <c r="K107" s="86"/>
    </row>
    <row r="108" spans="1:11">
      <c r="A108" s="86"/>
      <c r="B108" s="99"/>
      <c r="C108" s="99"/>
      <c r="D108" s="99"/>
      <c r="E108" s="100">
        <v>0</v>
      </c>
      <c r="F108" s="102"/>
      <c r="G108" s="102"/>
      <c r="H108" s="101">
        <f t="shared" si="1"/>
        <v>0</v>
      </c>
      <c r="I108" s="99"/>
      <c r="J108" s="99"/>
      <c r="K108" s="86"/>
    </row>
    <row r="109" spans="1:11">
      <c r="A109" s="86"/>
      <c r="B109" s="99"/>
      <c r="C109" s="99"/>
      <c r="D109" s="99"/>
      <c r="E109" s="100">
        <v>0</v>
      </c>
      <c r="F109" s="102"/>
      <c r="G109" s="102"/>
      <c r="H109" s="101">
        <f t="shared" si="1"/>
        <v>0</v>
      </c>
      <c r="I109" s="99"/>
      <c r="J109" s="99"/>
      <c r="K109" s="86"/>
    </row>
    <row r="110" spans="1:11">
      <c r="A110" s="86"/>
      <c r="B110" s="99"/>
      <c r="C110" s="99"/>
      <c r="D110" s="99"/>
      <c r="E110" s="100">
        <v>0</v>
      </c>
      <c r="F110" s="102"/>
      <c r="G110" s="102"/>
      <c r="H110" s="101">
        <f t="shared" si="1"/>
        <v>0</v>
      </c>
      <c r="I110" s="99"/>
      <c r="J110" s="99"/>
      <c r="K110" s="86"/>
    </row>
    <row r="111" spans="1:11">
      <c r="A111" s="86"/>
      <c r="B111" s="99"/>
      <c r="C111" s="99"/>
      <c r="D111" s="99"/>
      <c r="E111" s="100">
        <v>0</v>
      </c>
      <c r="F111" s="102"/>
      <c r="G111" s="102"/>
      <c r="H111" s="101">
        <f t="shared" si="1"/>
        <v>0</v>
      </c>
      <c r="I111" s="99"/>
      <c r="J111" s="99"/>
      <c r="K111" s="86"/>
    </row>
    <row r="112" spans="1:11">
      <c r="A112" s="86"/>
      <c r="B112" s="99"/>
      <c r="C112" s="99"/>
      <c r="D112" s="99"/>
      <c r="E112" s="100">
        <v>0</v>
      </c>
      <c r="F112" s="102"/>
      <c r="G112" s="102"/>
      <c r="H112" s="101">
        <f t="shared" si="1"/>
        <v>0</v>
      </c>
      <c r="I112" s="99"/>
      <c r="J112" s="99"/>
      <c r="K112" s="86"/>
    </row>
    <row r="113" spans="1:11">
      <c r="A113" s="86"/>
      <c r="B113" s="99"/>
      <c r="C113" s="99"/>
      <c r="D113" s="99"/>
      <c r="E113" s="100">
        <v>0</v>
      </c>
      <c r="F113" s="102"/>
      <c r="G113" s="102"/>
      <c r="H113" s="101">
        <f t="shared" si="1"/>
        <v>0</v>
      </c>
      <c r="I113" s="99"/>
      <c r="J113" s="99"/>
      <c r="K113" s="86"/>
    </row>
    <row r="114" spans="1:11">
      <c r="A114" s="86"/>
      <c r="B114" s="99"/>
      <c r="C114" s="99"/>
      <c r="D114" s="99"/>
      <c r="E114" s="100">
        <v>0</v>
      </c>
      <c r="F114" s="102"/>
      <c r="G114" s="102"/>
      <c r="H114" s="101">
        <f t="shared" si="1"/>
        <v>0</v>
      </c>
      <c r="I114" s="99"/>
      <c r="J114" s="99"/>
      <c r="K114" s="86"/>
    </row>
    <row r="115" spans="1:11">
      <c r="A115" s="86"/>
      <c r="B115" s="99"/>
      <c r="C115" s="99"/>
      <c r="D115" s="99"/>
      <c r="E115" s="100">
        <v>0</v>
      </c>
      <c r="F115" s="102"/>
      <c r="G115" s="102"/>
      <c r="H115" s="101">
        <f t="shared" si="1"/>
        <v>0</v>
      </c>
      <c r="I115" s="99"/>
      <c r="J115" s="99"/>
      <c r="K115" s="86"/>
    </row>
    <row r="116" spans="1:11">
      <c r="A116" s="86"/>
      <c r="B116" s="99"/>
      <c r="C116" s="99"/>
      <c r="D116" s="99"/>
      <c r="E116" s="100">
        <v>0</v>
      </c>
      <c r="F116" s="102"/>
      <c r="G116" s="102"/>
      <c r="H116" s="101">
        <f t="shared" si="1"/>
        <v>0</v>
      </c>
      <c r="I116" s="99"/>
      <c r="J116" s="99"/>
      <c r="K116" s="86"/>
    </row>
    <row r="117" spans="1:11">
      <c r="A117" s="86"/>
      <c r="B117" s="99"/>
      <c r="C117" s="99"/>
      <c r="D117" s="99"/>
      <c r="E117" s="100">
        <v>0</v>
      </c>
      <c r="F117" s="102"/>
      <c r="G117" s="102"/>
      <c r="H117" s="101">
        <f t="shared" si="1"/>
        <v>0</v>
      </c>
      <c r="I117" s="99"/>
      <c r="J117" s="99"/>
      <c r="K117" s="86"/>
    </row>
    <row r="118" spans="1:11">
      <c r="A118" s="86"/>
      <c r="B118" s="99"/>
      <c r="C118" s="99"/>
      <c r="D118" s="99"/>
      <c r="E118" s="100">
        <v>0</v>
      </c>
      <c r="F118" s="102"/>
      <c r="G118" s="102"/>
      <c r="H118" s="101">
        <f t="shared" si="1"/>
        <v>0</v>
      </c>
      <c r="I118" s="99"/>
      <c r="J118" s="99"/>
      <c r="K118" s="86"/>
    </row>
    <row r="119" spans="1:11">
      <c r="A119" s="86"/>
      <c r="B119" s="99"/>
      <c r="C119" s="99"/>
      <c r="D119" s="99"/>
      <c r="E119" s="100">
        <v>0</v>
      </c>
      <c r="F119" s="102"/>
      <c r="G119" s="102"/>
      <c r="H119" s="101">
        <f t="shared" si="1"/>
        <v>0</v>
      </c>
      <c r="I119" s="99"/>
      <c r="J119" s="99"/>
      <c r="K119" s="86"/>
    </row>
    <row r="120" spans="1:11">
      <c r="A120" s="86"/>
      <c r="B120" s="99"/>
      <c r="C120" s="99"/>
      <c r="D120" s="99"/>
      <c r="E120" s="100">
        <v>0</v>
      </c>
      <c r="F120" s="102"/>
      <c r="G120" s="102"/>
      <c r="H120" s="101">
        <f t="shared" si="1"/>
        <v>0</v>
      </c>
      <c r="I120" s="99"/>
      <c r="J120" s="99"/>
      <c r="K120" s="86"/>
    </row>
    <row r="121" spans="1:11">
      <c r="A121" s="86"/>
      <c r="B121" s="99"/>
      <c r="C121" s="99"/>
      <c r="D121" s="99"/>
      <c r="E121" s="100">
        <v>0</v>
      </c>
      <c r="F121" s="102"/>
      <c r="G121" s="102"/>
      <c r="H121" s="101">
        <f t="shared" si="1"/>
        <v>0</v>
      </c>
      <c r="I121" s="99"/>
      <c r="J121" s="99"/>
      <c r="K121" s="86"/>
    </row>
    <row r="122" spans="1:11">
      <c r="A122" s="86"/>
      <c r="B122" s="99"/>
      <c r="C122" s="99"/>
      <c r="D122" s="99"/>
      <c r="E122" s="100">
        <v>0</v>
      </c>
      <c r="F122" s="102"/>
      <c r="G122" s="102"/>
      <c r="H122" s="101">
        <f t="shared" si="1"/>
        <v>0</v>
      </c>
      <c r="I122" s="99"/>
      <c r="J122" s="99"/>
      <c r="K122" s="86"/>
    </row>
    <row r="123" spans="1:11">
      <c r="A123" s="86"/>
      <c r="B123" s="99"/>
      <c r="C123" s="99"/>
      <c r="D123" s="99"/>
      <c r="E123" s="100">
        <v>0</v>
      </c>
      <c r="F123" s="102"/>
      <c r="G123" s="102"/>
      <c r="H123" s="101">
        <f t="shared" si="1"/>
        <v>0</v>
      </c>
      <c r="I123" s="99"/>
      <c r="J123" s="99"/>
      <c r="K123" s="86"/>
    </row>
    <row r="124" spans="1:11">
      <c r="A124" s="86"/>
      <c r="B124" s="99"/>
      <c r="C124" s="99"/>
      <c r="D124" s="99"/>
      <c r="E124" s="100">
        <v>0</v>
      </c>
      <c r="F124" s="102"/>
      <c r="G124" s="102"/>
      <c r="H124" s="101">
        <f t="shared" si="1"/>
        <v>0</v>
      </c>
      <c r="I124" s="99"/>
      <c r="J124" s="99"/>
      <c r="K124" s="86"/>
    </row>
    <row r="125" spans="1:11">
      <c r="A125" s="86"/>
      <c r="B125" s="99"/>
      <c r="C125" s="99"/>
      <c r="D125" s="99"/>
      <c r="E125" s="100">
        <v>0</v>
      </c>
      <c r="F125" s="102"/>
      <c r="G125" s="102"/>
      <c r="H125" s="101">
        <f t="shared" si="1"/>
        <v>0</v>
      </c>
      <c r="I125" s="99"/>
      <c r="J125" s="99"/>
      <c r="K125" s="86"/>
    </row>
    <row r="126" spans="1:11">
      <c r="A126" s="86"/>
      <c r="B126" s="99"/>
      <c r="C126" s="99"/>
      <c r="D126" s="99"/>
      <c r="E126" s="100">
        <v>0</v>
      </c>
      <c r="F126" s="102"/>
      <c r="G126" s="102"/>
      <c r="H126" s="101">
        <f t="shared" si="1"/>
        <v>0</v>
      </c>
      <c r="I126" s="99"/>
      <c r="J126" s="99"/>
      <c r="K126" s="86"/>
    </row>
    <row r="127" spans="1:11">
      <c r="A127" s="86"/>
      <c r="B127" s="99"/>
      <c r="C127" s="99"/>
      <c r="D127" s="99"/>
      <c r="E127" s="100">
        <v>0</v>
      </c>
      <c r="F127" s="102"/>
      <c r="G127" s="102"/>
      <c r="H127" s="101">
        <f t="shared" si="1"/>
        <v>0</v>
      </c>
      <c r="I127" s="99"/>
      <c r="J127" s="99"/>
      <c r="K127" s="86"/>
    </row>
    <row r="128" spans="1:11">
      <c r="A128" s="86"/>
      <c r="B128" s="99"/>
      <c r="C128" s="99"/>
      <c r="D128" s="99"/>
      <c r="E128" s="100">
        <v>0</v>
      </c>
      <c r="F128" s="102"/>
      <c r="G128" s="102"/>
      <c r="H128" s="101">
        <f t="shared" si="1"/>
        <v>0</v>
      </c>
      <c r="I128" s="99"/>
      <c r="J128" s="99"/>
      <c r="K128" s="86"/>
    </row>
    <row r="129" spans="1:11">
      <c r="A129" s="86"/>
      <c r="B129" s="99"/>
      <c r="C129" s="99"/>
      <c r="D129" s="99"/>
      <c r="E129" s="100">
        <v>0</v>
      </c>
      <c r="F129" s="102"/>
      <c r="G129" s="102"/>
      <c r="H129" s="101">
        <f t="shared" si="1"/>
        <v>0</v>
      </c>
      <c r="I129" s="99"/>
      <c r="J129" s="99"/>
      <c r="K129" s="86"/>
    </row>
    <row r="130" spans="1:11">
      <c r="A130" s="86"/>
      <c r="B130" s="99"/>
      <c r="C130" s="99"/>
      <c r="D130" s="99"/>
      <c r="E130" s="100">
        <v>0</v>
      </c>
      <c r="F130" s="102"/>
      <c r="G130" s="102"/>
      <c r="H130" s="101">
        <f t="shared" si="1"/>
        <v>0</v>
      </c>
      <c r="I130" s="99"/>
      <c r="J130" s="99"/>
      <c r="K130" s="86"/>
    </row>
    <row r="131" spans="1:11">
      <c r="A131" s="86"/>
      <c r="B131" s="99"/>
      <c r="C131" s="99"/>
      <c r="D131" s="99"/>
      <c r="E131" s="100">
        <v>0</v>
      </c>
      <c r="F131" s="102"/>
      <c r="G131" s="102"/>
      <c r="H131" s="101">
        <f t="shared" si="1"/>
        <v>0</v>
      </c>
      <c r="I131" s="99"/>
      <c r="J131" s="99"/>
      <c r="K131" s="86"/>
    </row>
    <row r="132" spans="1:11">
      <c r="A132" s="86"/>
      <c r="B132" s="99"/>
      <c r="C132" s="99"/>
      <c r="D132" s="99"/>
      <c r="E132" s="100">
        <v>0</v>
      </c>
      <c r="F132" s="102"/>
      <c r="G132" s="102"/>
      <c r="H132" s="101">
        <f t="shared" si="1"/>
        <v>0</v>
      </c>
      <c r="I132" s="99"/>
      <c r="J132" s="99"/>
      <c r="K132" s="86"/>
    </row>
    <row r="133" spans="1:11">
      <c r="A133" s="86"/>
      <c r="B133" s="99"/>
      <c r="C133" s="99"/>
      <c r="D133" s="99"/>
      <c r="E133" s="100">
        <v>0</v>
      </c>
      <c r="F133" s="102"/>
      <c r="G133" s="102"/>
      <c r="H133" s="101">
        <f t="shared" si="1"/>
        <v>0</v>
      </c>
      <c r="I133" s="99"/>
      <c r="J133" s="99"/>
      <c r="K133" s="86"/>
    </row>
    <row r="134" spans="1:11">
      <c r="A134" s="86"/>
      <c r="B134" s="99"/>
      <c r="C134" s="99"/>
      <c r="D134" s="99"/>
      <c r="E134" s="100">
        <v>0</v>
      </c>
      <c r="F134" s="102"/>
      <c r="G134" s="102"/>
      <c r="H134" s="101">
        <f t="shared" si="1"/>
        <v>0</v>
      </c>
      <c r="I134" s="99"/>
      <c r="J134" s="99"/>
      <c r="K134" s="86"/>
    </row>
    <row r="135" spans="1:11">
      <c r="A135" s="86"/>
      <c r="B135" s="99"/>
      <c r="C135" s="99"/>
      <c r="D135" s="99"/>
      <c r="E135" s="100">
        <v>0</v>
      </c>
      <c r="F135" s="102"/>
      <c r="G135" s="102"/>
      <c r="H135" s="101">
        <f t="shared" si="1"/>
        <v>0</v>
      </c>
      <c r="I135" s="99"/>
      <c r="J135" s="99"/>
      <c r="K135" s="86"/>
    </row>
    <row r="136" spans="1:11">
      <c r="A136" s="86"/>
      <c r="B136" s="99"/>
      <c r="C136" s="99"/>
      <c r="D136" s="99"/>
      <c r="E136" s="100">
        <v>0</v>
      </c>
      <c r="F136" s="102"/>
      <c r="G136" s="102"/>
      <c r="H136" s="101">
        <f t="shared" si="1"/>
        <v>0</v>
      </c>
      <c r="I136" s="99"/>
      <c r="J136" s="99"/>
      <c r="K136" s="86"/>
    </row>
    <row r="137" spans="1:11">
      <c r="A137" s="86"/>
      <c r="B137" s="99"/>
      <c r="C137" s="99"/>
      <c r="D137" s="99"/>
      <c r="E137" s="100">
        <v>0</v>
      </c>
      <c r="F137" s="102"/>
      <c r="G137" s="102"/>
      <c r="H137" s="101">
        <f t="shared" si="1"/>
        <v>0</v>
      </c>
      <c r="I137" s="99"/>
      <c r="J137" s="99"/>
      <c r="K137" s="86"/>
    </row>
    <row r="138" spans="1:11">
      <c r="A138" s="86"/>
      <c r="B138" s="99"/>
      <c r="C138" s="99"/>
      <c r="D138" s="99"/>
      <c r="E138" s="100">
        <v>0</v>
      </c>
      <c r="F138" s="102"/>
      <c r="G138" s="102"/>
      <c r="H138" s="101">
        <f t="shared" si="1"/>
        <v>0</v>
      </c>
      <c r="I138" s="99"/>
      <c r="J138" s="99"/>
      <c r="K138" s="86"/>
    </row>
    <row r="139" spans="1:11">
      <c r="A139" s="86"/>
      <c r="B139" s="99"/>
      <c r="C139" s="99"/>
      <c r="D139" s="99"/>
      <c r="E139" s="100">
        <v>0</v>
      </c>
      <c r="F139" s="102"/>
      <c r="G139" s="102"/>
      <c r="H139" s="101">
        <f t="shared" si="1"/>
        <v>0</v>
      </c>
      <c r="I139" s="99"/>
      <c r="J139" s="99"/>
      <c r="K139" s="86"/>
    </row>
    <row r="140" spans="1:11">
      <c r="A140" s="86"/>
      <c r="B140" s="99"/>
      <c r="C140" s="99"/>
      <c r="D140" s="99"/>
      <c r="E140" s="100">
        <v>0</v>
      </c>
      <c r="F140" s="102"/>
      <c r="G140" s="102"/>
      <c r="H140" s="101">
        <f t="shared" si="1"/>
        <v>0</v>
      </c>
      <c r="I140" s="99"/>
      <c r="J140" s="99"/>
      <c r="K140" s="86"/>
    </row>
    <row r="141" spans="1:11">
      <c r="A141" s="86"/>
      <c r="B141" s="99"/>
      <c r="C141" s="99"/>
      <c r="D141" s="99"/>
      <c r="E141" s="100">
        <v>0</v>
      </c>
      <c r="F141" s="102"/>
      <c r="G141" s="102"/>
      <c r="H141" s="101">
        <f t="shared" ref="H141:H204" si="2">D141*E141</f>
        <v>0</v>
      </c>
      <c r="I141" s="99"/>
      <c r="J141" s="99"/>
      <c r="K141" s="86"/>
    </row>
    <row r="142" spans="1:11">
      <c r="A142" s="86"/>
      <c r="B142" s="99"/>
      <c r="C142" s="99"/>
      <c r="D142" s="99"/>
      <c r="E142" s="100">
        <v>0</v>
      </c>
      <c r="F142" s="102"/>
      <c r="G142" s="102"/>
      <c r="H142" s="101">
        <f t="shared" si="2"/>
        <v>0</v>
      </c>
      <c r="I142" s="99"/>
      <c r="J142" s="99"/>
      <c r="K142" s="86"/>
    </row>
    <row r="143" spans="1:11">
      <c r="A143" s="86"/>
      <c r="B143" s="99"/>
      <c r="C143" s="99"/>
      <c r="D143" s="99"/>
      <c r="E143" s="100">
        <v>0</v>
      </c>
      <c r="F143" s="102"/>
      <c r="G143" s="102"/>
      <c r="H143" s="101">
        <f t="shared" si="2"/>
        <v>0</v>
      </c>
      <c r="I143" s="99"/>
      <c r="J143" s="99"/>
      <c r="K143" s="86"/>
    </row>
    <row r="144" spans="1:11">
      <c r="A144" s="86"/>
      <c r="B144" s="99"/>
      <c r="C144" s="99"/>
      <c r="D144" s="99"/>
      <c r="E144" s="100">
        <v>0</v>
      </c>
      <c r="F144" s="102"/>
      <c r="G144" s="102"/>
      <c r="H144" s="101">
        <f t="shared" si="2"/>
        <v>0</v>
      </c>
      <c r="I144" s="99"/>
      <c r="J144" s="99"/>
      <c r="K144" s="86"/>
    </row>
    <row r="145" spans="1:11">
      <c r="A145" s="86"/>
      <c r="B145" s="99"/>
      <c r="C145" s="99"/>
      <c r="D145" s="99"/>
      <c r="E145" s="100">
        <v>0</v>
      </c>
      <c r="F145" s="102"/>
      <c r="G145" s="102"/>
      <c r="H145" s="101">
        <f t="shared" si="2"/>
        <v>0</v>
      </c>
      <c r="I145" s="99"/>
      <c r="J145" s="99"/>
      <c r="K145" s="86"/>
    </row>
    <row r="146" spans="1:11">
      <c r="A146" s="86"/>
      <c r="B146" s="99"/>
      <c r="C146" s="99"/>
      <c r="D146" s="99"/>
      <c r="E146" s="100">
        <v>0</v>
      </c>
      <c r="F146" s="102"/>
      <c r="G146" s="102"/>
      <c r="H146" s="101">
        <f t="shared" si="2"/>
        <v>0</v>
      </c>
      <c r="I146" s="99"/>
      <c r="J146" s="99"/>
      <c r="K146" s="86"/>
    </row>
    <row r="147" spans="1:11">
      <c r="A147" s="86"/>
      <c r="B147" s="99"/>
      <c r="C147" s="99"/>
      <c r="D147" s="99"/>
      <c r="E147" s="100">
        <v>0</v>
      </c>
      <c r="F147" s="102"/>
      <c r="G147" s="102"/>
      <c r="H147" s="101">
        <f t="shared" si="2"/>
        <v>0</v>
      </c>
      <c r="I147" s="99"/>
      <c r="J147" s="99"/>
      <c r="K147" s="86"/>
    </row>
    <row r="148" spans="1:11">
      <c r="A148" s="86"/>
      <c r="B148" s="99"/>
      <c r="C148" s="99"/>
      <c r="D148" s="99"/>
      <c r="E148" s="100">
        <v>0</v>
      </c>
      <c r="F148" s="102"/>
      <c r="G148" s="102"/>
      <c r="H148" s="101">
        <f t="shared" si="2"/>
        <v>0</v>
      </c>
      <c r="I148" s="99"/>
      <c r="J148" s="99"/>
      <c r="K148" s="86"/>
    </row>
    <row r="149" spans="1:11">
      <c r="A149" s="86"/>
      <c r="B149" s="99"/>
      <c r="C149" s="99"/>
      <c r="D149" s="99"/>
      <c r="E149" s="100">
        <v>0</v>
      </c>
      <c r="F149" s="102"/>
      <c r="G149" s="102"/>
      <c r="H149" s="101">
        <f t="shared" si="2"/>
        <v>0</v>
      </c>
      <c r="I149" s="99"/>
      <c r="J149" s="99"/>
      <c r="K149" s="86"/>
    </row>
    <row r="150" spans="1:11">
      <c r="A150" s="86"/>
      <c r="B150" s="99"/>
      <c r="C150" s="99"/>
      <c r="D150" s="99"/>
      <c r="E150" s="100">
        <v>0</v>
      </c>
      <c r="F150" s="102"/>
      <c r="G150" s="102"/>
      <c r="H150" s="101">
        <f t="shared" si="2"/>
        <v>0</v>
      </c>
      <c r="I150" s="99"/>
      <c r="J150" s="99"/>
      <c r="K150" s="86"/>
    </row>
    <row r="151" spans="1:11">
      <c r="A151" s="86"/>
      <c r="B151" s="99"/>
      <c r="C151" s="99"/>
      <c r="D151" s="99"/>
      <c r="E151" s="100">
        <v>0</v>
      </c>
      <c r="F151" s="102"/>
      <c r="G151" s="102"/>
      <c r="H151" s="101">
        <f t="shared" si="2"/>
        <v>0</v>
      </c>
      <c r="I151" s="99"/>
      <c r="J151" s="99"/>
      <c r="K151" s="86"/>
    </row>
    <row r="152" spans="1:11">
      <c r="A152" s="86"/>
      <c r="B152" s="99"/>
      <c r="C152" s="99"/>
      <c r="D152" s="99"/>
      <c r="E152" s="100">
        <v>0</v>
      </c>
      <c r="F152" s="102"/>
      <c r="G152" s="102"/>
      <c r="H152" s="101">
        <f t="shared" si="2"/>
        <v>0</v>
      </c>
      <c r="I152" s="99"/>
      <c r="J152" s="99"/>
      <c r="K152" s="86"/>
    </row>
    <row r="153" spans="1:11">
      <c r="A153" s="86"/>
      <c r="B153" s="99"/>
      <c r="C153" s="99"/>
      <c r="D153" s="99"/>
      <c r="E153" s="100">
        <v>0</v>
      </c>
      <c r="F153" s="102"/>
      <c r="G153" s="102"/>
      <c r="H153" s="101">
        <f t="shared" si="2"/>
        <v>0</v>
      </c>
      <c r="I153" s="99"/>
      <c r="J153" s="99"/>
      <c r="K153" s="86"/>
    </row>
    <row r="154" spans="1:11">
      <c r="A154" s="86"/>
      <c r="B154" s="99"/>
      <c r="C154" s="99"/>
      <c r="D154" s="99"/>
      <c r="E154" s="100">
        <v>0</v>
      </c>
      <c r="F154" s="102"/>
      <c r="G154" s="102"/>
      <c r="H154" s="101">
        <f t="shared" si="2"/>
        <v>0</v>
      </c>
      <c r="I154" s="99"/>
      <c r="J154" s="99"/>
      <c r="K154" s="86"/>
    </row>
    <row r="155" spans="1:11">
      <c r="A155" s="86"/>
      <c r="B155" s="99"/>
      <c r="C155" s="99"/>
      <c r="D155" s="99"/>
      <c r="E155" s="100">
        <v>0</v>
      </c>
      <c r="F155" s="102"/>
      <c r="G155" s="102"/>
      <c r="H155" s="101">
        <f t="shared" si="2"/>
        <v>0</v>
      </c>
      <c r="I155" s="99"/>
      <c r="J155" s="99"/>
      <c r="K155" s="86"/>
    </row>
    <row r="156" spans="1:11">
      <c r="A156" s="86"/>
      <c r="B156" s="99"/>
      <c r="C156" s="99"/>
      <c r="D156" s="99"/>
      <c r="E156" s="100">
        <v>0</v>
      </c>
      <c r="F156" s="102"/>
      <c r="G156" s="102"/>
      <c r="H156" s="101">
        <f t="shared" si="2"/>
        <v>0</v>
      </c>
      <c r="I156" s="99"/>
      <c r="J156" s="99"/>
      <c r="K156" s="86"/>
    </row>
    <row r="157" spans="1:11">
      <c r="A157" s="86"/>
      <c r="B157" s="99"/>
      <c r="C157" s="99"/>
      <c r="D157" s="99"/>
      <c r="E157" s="100">
        <v>0</v>
      </c>
      <c r="F157" s="102"/>
      <c r="G157" s="102"/>
      <c r="H157" s="101">
        <f t="shared" si="2"/>
        <v>0</v>
      </c>
      <c r="I157" s="99"/>
      <c r="J157" s="99"/>
      <c r="K157" s="86"/>
    </row>
    <row r="158" spans="1:11">
      <c r="A158" s="86"/>
      <c r="B158" s="99"/>
      <c r="C158" s="99"/>
      <c r="D158" s="99"/>
      <c r="E158" s="100">
        <v>0</v>
      </c>
      <c r="F158" s="102"/>
      <c r="G158" s="102"/>
      <c r="H158" s="101">
        <f t="shared" si="2"/>
        <v>0</v>
      </c>
      <c r="I158" s="99"/>
      <c r="J158" s="99"/>
      <c r="K158" s="86"/>
    </row>
    <row r="159" spans="1:11">
      <c r="A159" s="86"/>
      <c r="B159" s="99"/>
      <c r="C159" s="99"/>
      <c r="D159" s="99"/>
      <c r="E159" s="100">
        <v>0</v>
      </c>
      <c r="F159" s="102"/>
      <c r="G159" s="102"/>
      <c r="H159" s="101">
        <f t="shared" si="2"/>
        <v>0</v>
      </c>
      <c r="I159" s="99"/>
      <c r="J159" s="99"/>
      <c r="K159" s="86"/>
    </row>
    <row r="160" spans="1:11">
      <c r="A160" s="86"/>
      <c r="B160" s="99"/>
      <c r="C160" s="99"/>
      <c r="D160" s="99"/>
      <c r="E160" s="100">
        <v>0</v>
      </c>
      <c r="F160" s="102"/>
      <c r="G160" s="102"/>
      <c r="H160" s="101">
        <f t="shared" si="2"/>
        <v>0</v>
      </c>
      <c r="I160" s="99"/>
      <c r="J160" s="99"/>
      <c r="K160" s="86"/>
    </row>
    <row r="161" spans="1:11">
      <c r="A161" s="86"/>
      <c r="B161" s="99"/>
      <c r="C161" s="99"/>
      <c r="D161" s="99"/>
      <c r="E161" s="100">
        <v>0</v>
      </c>
      <c r="F161" s="102"/>
      <c r="G161" s="102"/>
      <c r="H161" s="101">
        <f t="shared" si="2"/>
        <v>0</v>
      </c>
      <c r="I161" s="99"/>
      <c r="J161" s="99"/>
      <c r="K161" s="86"/>
    </row>
    <row r="162" spans="1:11">
      <c r="A162" s="86"/>
      <c r="B162" s="99"/>
      <c r="C162" s="99"/>
      <c r="D162" s="99"/>
      <c r="E162" s="100">
        <v>0</v>
      </c>
      <c r="F162" s="102"/>
      <c r="G162" s="102"/>
      <c r="H162" s="101">
        <f t="shared" si="2"/>
        <v>0</v>
      </c>
      <c r="I162" s="99"/>
      <c r="J162" s="99"/>
      <c r="K162" s="86"/>
    </row>
    <row r="163" spans="1:11">
      <c r="B163" s="99"/>
      <c r="C163" s="99"/>
      <c r="D163" s="99"/>
      <c r="E163" s="100">
        <v>0</v>
      </c>
      <c r="F163" s="102"/>
      <c r="G163" s="102"/>
      <c r="H163" s="101">
        <f t="shared" si="2"/>
        <v>0</v>
      </c>
      <c r="I163" s="99"/>
      <c r="J163" s="99"/>
      <c r="K163" s="86"/>
    </row>
    <row r="164" spans="1:11">
      <c r="B164" s="99"/>
      <c r="C164" s="99"/>
      <c r="D164" s="99"/>
      <c r="E164" s="100">
        <v>0</v>
      </c>
      <c r="F164" s="102"/>
      <c r="G164" s="102"/>
      <c r="H164" s="101">
        <f t="shared" si="2"/>
        <v>0</v>
      </c>
      <c r="I164" s="99"/>
      <c r="J164" s="99"/>
      <c r="K164" s="86"/>
    </row>
    <row r="165" spans="1:11">
      <c r="B165" s="99"/>
      <c r="C165" s="99"/>
      <c r="D165" s="99"/>
      <c r="E165" s="100">
        <v>0</v>
      </c>
      <c r="F165" s="102"/>
      <c r="G165" s="102"/>
      <c r="H165" s="101">
        <f t="shared" si="2"/>
        <v>0</v>
      </c>
      <c r="I165" s="99"/>
      <c r="J165" s="99"/>
      <c r="K165" s="86"/>
    </row>
    <row r="166" spans="1:11">
      <c r="B166" s="99"/>
      <c r="C166" s="99"/>
      <c r="D166" s="99"/>
      <c r="E166" s="100">
        <v>0</v>
      </c>
      <c r="F166" s="102"/>
      <c r="G166" s="102"/>
      <c r="H166" s="101">
        <f t="shared" si="2"/>
        <v>0</v>
      </c>
      <c r="I166" s="99"/>
      <c r="J166" s="99"/>
      <c r="K166" s="86"/>
    </row>
    <row r="167" spans="1:11">
      <c r="B167" s="99"/>
      <c r="C167" s="99"/>
      <c r="D167" s="99"/>
      <c r="E167" s="100">
        <v>0</v>
      </c>
      <c r="F167" s="102"/>
      <c r="G167" s="102"/>
      <c r="H167" s="101">
        <f t="shared" si="2"/>
        <v>0</v>
      </c>
      <c r="I167" s="99"/>
      <c r="J167" s="99"/>
      <c r="K167" s="86"/>
    </row>
    <row r="168" spans="1:11">
      <c r="B168" s="99"/>
      <c r="C168" s="99"/>
      <c r="D168" s="99"/>
      <c r="E168" s="100">
        <v>0</v>
      </c>
      <c r="F168" s="102"/>
      <c r="G168" s="102"/>
      <c r="H168" s="101">
        <f t="shared" si="2"/>
        <v>0</v>
      </c>
      <c r="I168" s="99"/>
      <c r="J168" s="99"/>
      <c r="K168" s="86"/>
    </row>
    <row r="169" spans="1:11">
      <c r="B169" s="99"/>
      <c r="C169" s="99"/>
      <c r="D169" s="99"/>
      <c r="E169" s="100">
        <v>0</v>
      </c>
      <c r="F169" s="102"/>
      <c r="G169" s="102"/>
      <c r="H169" s="101">
        <f t="shared" si="2"/>
        <v>0</v>
      </c>
      <c r="I169" s="99"/>
      <c r="J169" s="99"/>
      <c r="K169" s="86"/>
    </row>
    <row r="170" spans="1:11">
      <c r="B170" s="99"/>
      <c r="C170" s="99"/>
      <c r="D170" s="99"/>
      <c r="E170" s="100">
        <v>0</v>
      </c>
      <c r="F170" s="102"/>
      <c r="G170" s="102"/>
      <c r="H170" s="101">
        <f t="shared" si="2"/>
        <v>0</v>
      </c>
      <c r="I170" s="99"/>
      <c r="J170" s="99"/>
      <c r="K170" s="86"/>
    </row>
    <row r="171" spans="1:11">
      <c r="B171" s="99"/>
      <c r="C171" s="99"/>
      <c r="D171" s="99"/>
      <c r="E171" s="100">
        <v>0</v>
      </c>
      <c r="F171" s="102"/>
      <c r="G171" s="102"/>
      <c r="H171" s="101">
        <f t="shared" si="2"/>
        <v>0</v>
      </c>
      <c r="I171" s="99"/>
      <c r="J171" s="99"/>
      <c r="K171" s="86"/>
    </row>
    <row r="172" spans="1:11">
      <c r="B172" s="99"/>
      <c r="C172" s="99"/>
      <c r="D172" s="99"/>
      <c r="E172" s="100">
        <v>0</v>
      </c>
      <c r="F172" s="102"/>
      <c r="G172" s="102"/>
      <c r="H172" s="101">
        <f t="shared" si="2"/>
        <v>0</v>
      </c>
      <c r="I172" s="99"/>
      <c r="J172" s="99"/>
      <c r="K172" s="86"/>
    </row>
    <row r="173" spans="1:11">
      <c r="B173" s="99"/>
      <c r="C173" s="99"/>
      <c r="D173" s="99"/>
      <c r="E173" s="100">
        <v>0</v>
      </c>
      <c r="F173" s="102"/>
      <c r="G173" s="102"/>
      <c r="H173" s="101">
        <f t="shared" si="2"/>
        <v>0</v>
      </c>
      <c r="I173" s="99"/>
      <c r="J173" s="99"/>
      <c r="K173" s="86"/>
    </row>
    <row r="174" spans="1:11">
      <c r="B174" s="99"/>
      <c r="C174" s="99"/>
      <c r="D174" s="99"/>
      <c r="E174" s="100">
        <v>0</v>
      </c>
      <c r="F174" s="102"/>
      <c r="G174" s="102"/>
      <c r="H174" s="101">
        <f t="shared" si="2"/>
        <v>0</v>
      </c>
      <c r="I174" s="99"/>
      <c r="J174" s="99"/>
      <c r="K174" s="86"/>
    </row>
    <row r="175" spans="1:11">
      <c r="B175" s="99"/>
      <c r="C175" s="99"/>
      <c r="D175" s="99"/>
      <c r="E175" s="100">
        <v>0</v>
      </c>
      <c r="F175" s="102"/>
      <c r="G175" s="102"/>
      <c r="H175" s="101">
        <f t="shared" si="2"/>
        <v>0</v>
      </c>
      <c r="I175" s="99"/>
      <c r="J175" s="99"/>
      <c r="K175" s="86"/>
    </row>
    <row r="176" spans="1:11">
      <c r="B176" s="99"/>
      <c r="C176" s="99"/>
      <c r="D176" s="99"/>
      <c r="E176" s="100">
        <v>0</v>
      </c>
      <c r="F176" s="102"/>
      <c r="G176" s="102"/>
      <c r="H176" s="101">
        <f t="shared" si="2"/>
        <v>0</v>
      </c>
      <c r="I176" s="99"/>
      <c r="J176" s="99"/>
      <c r="K176" s="86"/>
    </row>
    <row r="177" spans="2:11">
      <c r="B177" s="99"/>
      <c r="C177" s="99"/>
      <c r="D177" s="99"/>
      <c r="E177" s="100">
        <v>0</v>
      </c>
      <c r="F177" s="102"/>
      <c r="G177" s="102"/>
      <c r="H177" s="101">
        <f t="shared" si="2"/>
        <v>0</v>
      </c>
      <c r="I177" s="99"/>
      <c r="J177" s="99"/>
      <c r="K177" s="86"/>
    </row>
    <row r="178" spans="2:11">
      <c r="B178" s="99"/>
      <c r="C178" s="99"/>
      <c r="D178" s="99"/>
      <c r="E178" s="100">
        <v>0</v>
      </c>
      <c r="F178" s="102"/>
      <c r="G178" s="102"/>
      <c r="H178" s="101">
        <f t="shared" si="2"/>
        <v>0</v>
      </c>
      <c r="I178" s="99"/>
      <c r="J178" s="99"/>
      <c r="K178" s="86"/>
    </row>
    <row r="179" spans="2:11">
      <c r="B179" s="99"/>
      <c r="C179" s="99"/>
      <c r="D179" s="99"/>
      <c r="E179" s="100">
        <v>0</v>
      </c>
      <c r="F179" s="102"/>
      <c r="G179" s="102"/>
      <c r="H179" s="101">
        <f t="shared" si="2"/>
        <v>0</v>
      </c>
      <c r="I179" s="99"/>
      <c r="J179" s="99"/>
      <c r="K179" s="86"/>
    </row>
    <row r="180" spans="2:11">
      <c r="B180" s="99"/>
      <c r="C180" s="99"/>
      <c r="D180" s="99"/>
      <c r="E180" s="100">
        <v>0</v>
      </c>
      <c r="F180" s="102"/>
      <c r="G180" s="102"/>
      <c r="H180" s="101">
        <f t="shared" si="2"/>
        <v>0</v>
      </c>
      <c r="I180" s="99"/>
      <c r="J180" s="99"/>
      <c r="K180" s="86"/>
    </row>
    <row r="181" spans="2:11">
      <c r="B181" s="99"/>
      <c r="C181" s="99"/>
      <c r="D181" s="99"/>
      <c r="E181" s="100">
        <v>0</v>
      </c>
      <c r="F181" s="102"/>
      <c r="G181" s="102"/>
      <c r="H181" s="101">
        <f t="shared" si="2"/>
        <v>0</v>
      </c>
      <c r="I181" s="99"/>
      <c r="J181" s="99"/>
      <c r="K181" s="86"/>
    </row>
    <row r="182" spans="2:11">
      <c r="B182" s="99"/>
      <c r="C182" s="99"/>
      <c r="D182" s="99"/>
      <c r="E182" s="100">
        <v>0</v>
      </c>
      <c r="F182" s="102"/>
      <c r="G182" s="102"/>
      <c r="H182" s="101">
        <f t="shared" si="2"/>
        <v>0</v>
      </c>
      <c r="I182" s="99"/>
      <c r="J182" s="99"/>
      <c r="K182" s="86"/>
    </row>
    <row r="183" spans="2:11">
      <c r="B183" s="99"/>
      <c r="C183" s="99"/>
      <c r="D183" s="99"/>
      <c r="E183" s="100">
        <v>0</v>
      </c>
      <c r="F183" s="102"/>
      <c r="G183" s="102"/>
      <c r="H183" s="101">
        <f t="shared" si="2"/>
        <v>0</v>
      </c>
      <c r="I183" s="99"/>
      <c r="J183" s="99"/>
      <c r="K183" s="86"/>
    </row>
    <row r="184" spans="2:11">
      <c r="B184" s="99"/>
      <c r="C184" s="99"/>
      <c r="D184" s="99"/>
      <c r="E184" s="100">
        <v>0</v>
      </c>
      <c r="F184" s="102"/>
      <c r="G184" s="102"/>
      <c r="H184" s="101">
        <f t="shared" si="2"/>
        <v>0</v>
      </c>
      <c r="I184" s="99"/>
      <c r="J184" s="99"/>
      <c r="K184" s="86"/>
    </row>
    <row r="185" spans="2:11">
      <c r="B185" s="99"/>
      <c r="C185" s="99"/>
      <c r="D185" s="99"/>
      <c r="E185" s="100">
        <v>0</v>
      </c>
      <c r="F185" s="102"/>
      <c r="G185" s="102"/>
      <c r="H185" s="101">
        <f t="shared" si="2"/>
        <v>0</v>
      </c>
      <c r="I185" s="99"/>
      <c r="J185" s="99"/>
      <c r="K185" s="86"/>
    </row>
    <row r="186" spans="2:11">
      <c r="B186" s="99"/>
      <c r="C186" s="99"/>
      <c r="D186" s="99"/>
      <c r="E186" s="100">
        <v>0</v>
      </c>
      <c r="F186" s="102"/>
      <c r="G186" s="102"/>
      <c r="H186" s="101">
        <f t="shared" si="2"/>
        <v>0</v>
      </c>
      <c r="I186" s="99"/>
      <c r="J186" s="99"/>
      <c r="K186" s="86"/>
    </row>
    <row r="187" spans="2:11">
      <c r="B187" s="99"/>
      <c r="C187" s="99"/>
      <c r="D187" s="99"/>
      <c r="E187" s="100">
        <v>0</v>
      </c>
      <c r="F187" s="102"/>
      <c r="G187" s="102"/>
      <c r="H187" s="101">
        <f t="shared" si="2"/>
        <v>0</v>
      </c>
      <c r="I187" s="99"/>
      <c r="J187" s="99"/>
      <c r="K187" s="86"/>
    </row>
    <row r="188" spans="2:11">
      <c r="B188" s="99"/>
      <c r="C188" s="99"/>
      <c r="D188" s="99"/>
      <c r="E188" s="100">
        <v>0</v>
      </c>
      <c r="F188" s="102"/>
      <c r="G188" s="102"/>
      <c r="H188" s="101">
        <f t="shared" si="2"/>
        <v>0</v>
      </c>
      <c r="I188" s="99"/>
      <c r="J188" s="99"/>
      <c r="K188" s="86"/>
    </row>
    <row r="189" spans="2:11">
      <c r="B189" s="99"/>
      <c r="C189" s="99"/>
      <c r="D189" s="99"/>
      <c r="E189" s="100">
        <v>0</v>
      </c>
      <c r="F189" s="102"/>
      <c r="G189" s="102"/>
      <c r="H189" s="101">
        <f t="shared" si="2"/>
        <v>0</v>
      </c>
      <c r="I189" s="99"/>
      <c r="J189" s="99"/>
      <c r="K189" s="86"/>
    </row>
    <row r="190" spans="2:11">
      <c r="B190" s="99"/>
      <c r="C190" s="99"/>
      <c r="D190" s="99"/>
      <c r="E190" s="100">
        <v>0</v>
      </c>
      <c r="F190" s="102"/>
      <c r="G190" s="102"/>
      <c r="H190" s="101">
        <f t="shared" si="2"/>
        <v>0</v>
      </c>
      <c r="I190" s="99"/>
      <c r="J190" s="99"/>
      <c r="K190" s="86"/>
    </row>
    <row r="191" spans="2:11">
      <c r="B191" s="99"/>
      <c r="C191" s="99"/>
      <c r="D191" s="99"/>
      <c r="E191" s="100">
        <v>0</v>
      </c>
      <c r="F191" s="102"/>
      <c r="G191" s="102"/>
      <c r="H191" s="101">
        <f t="shared" si="2"/>
        <v>0</v>
      </c>
      <c r="I191" s="99"/>
      <c r="J191" s="99"/>
      <c r="K191" s="86"/>
    </row>
    <row r="192" spans="2:11">
      <c r="B192" s="99"/>
      <c r="C192" s="99"/>
      <c r="D192" s="99"/>
      <c r="E192" s="100">
        <v>0</v>
      </c>
      <c r="F192" s="102"/>
      <c r="G192" s="102"/>
      <c r="H192" s="101">
        <f t="shared" si="2"/>
        <v>0</v>
      </c>
      <c r="I192" s="99"/>
      <c r="J192" s="99"/>
      <c r="K192" s="86"/>
    </row>
    <row r="193" spans="2:11">
      <c r="B193" s="99"/>
      <c r="C193" s="99"/>
      <c r="D193" s="99"/>
      <c r="E193" s="100">
        <v>0</v>
      </c>
      <c r="F193" s="102"/>
      <c r="G193" s="102"/>
      <c r="H193" s="101">
        <f t="shared" si="2"/>
        <v>0</v>
      </c>
      <c r="I193" s="99"/>
      <c r="J193" s="99"/>
      <c r="K193" s="86"/>
    </row>
    <row r="194" spans="2:11">
      <c r="B194" s="99"/>
      <c r="C194" s="99"/>
      <c r="D194" s="99"/>
      <c r="E194" s="100">
        <v>0</v>
      </c>
      <c r="F194" s="102"/>
      <c r="G194" s="102"/>
      <c r="H194" s="101">
        <f t="shared" si="2"/>
        <v>0</v>
      </c>
      <c r="I194" s="99"/>
      <c r="J194" s="99"/>
      <c r="K194" s="86"/>
    </row>
    <row r="195" spans="2:11">
      <c r="B195" s="99"/>
      <c r="C195" s="99"/>
      <c r="D195" s="99"/>
      <c r="E195" s="100">
        <v>0</v>
      </c>
      <c r="F195" s="102"/>
      <c r="G195" s="102"/>
      <c r="H195" s="101">
        <f t="shared" si="2"/>
        <v>0</v>
      </c>
      <c r="I195" s="99"/>
      <c r="J195" s="99"/>
      <c r="K195" s="86"/>
    </row>
    <row r="196" spans="2:11">
      <c r="B196" s="99"/>
      <c r="C196" s="99"/>
      <c r="D196" s="99"/>
      <c r="E196" s="100">
        <v>0</v>
      </c>
      <c r="F196" s="102"/>
      <c r="G196" s="102"/>
      <c r="H196" s="101">
        <f t="shared" si="2"/>
        <v>0</v>
      </c>
      <c r="I196" s="99"/>
      <c r="J196" s="99"/>
      <c r="K196" s="86"/>
    </row>
    <row r="197" spans="2:11">
      <c r="B197" s="99"/>
      <c r="C197" s="99"/>
      <c r="D197" s="99"/>
      <c r="E197" s="100">
        <v>0</v>
      </c>
      <c r="F197" s="102"/>
      <c r="G197" s="102"/>
      <c r="H197" s="101">
        <f t="shared" si="2"/>
        <v>0</v>
      </c>
      <c r="I197" s="99"/>
      <c r="J197" s="99"/>
      <c r="K197" s="86"/>
    </row>
    <row r="198" spans="2:11">
      <c r="B198" s="99"/>
      <c r="C198" s="99"/>
      <c r="D198" s="99"/>
      <c r="E198" s="100">
        <v>0</v>
      </c>
      <c r="F198" s="102"/>
      <c r="G198" s="102"/>
      <c r="H198" s="101">
        <f t="shared" si="2"/>
        <v>0</v>
      </c>
      <c r="I198" s="99"/>
      <c r="J198" s="99"/>
      <c r="K198" s="86"/>
    </row>
    <row r="199" spans="2:11">
      <c r="B199" s="99"/>
      <c r="C199" s="99"/>
      <c r="D199" s="99"/>
      <c r="E199" s="100">
        <v>0</v>
      </c>
      <c r="F199" s="102"/>
      <c r="G199" s="102"/>
      <c r="H199" s="101">
        <f t="shared" si="2"/>
        <v>0</v>
      </c>
      <c r="I199" s="99"/>
      <c r="J199" s="99"/>
      <c r="K199" s="86"/>
    </row>
    <row r="200" spans="2:11">
      <c r="B200" s="99"/>
      <c r="C200" s="99"/>
      <c r="D200" s="99"/>
      <c r="E200" s="100">
        <v>0</v>
      </c>
      <c r="F200" s="102"/>
      <c r="G200" s="102"/>
      <c r="H200" s="101">
        <f t="shared" si="2"/>
        <v>0</v>
      </c>
      <c r="I200" s="99"/>
      <c r="J200" s="99"/>
      <c r="K200" s="86"/>
    </row>
    <row r="201" spans="2:11">
      <c r="B201" s="99"/>
      <c r="C201" s="99"/>
      <c r="D201" s="99"/>
      <c r="E201" s="100">
        <v>0</v>
      </c>
      <c r="F201" s="102"/>
      <c r="G201" s="102"/>
      <c r="H201" s="101">
        <f t="shared" si="2"/>
        <v>0</v>
      </c>
      <c r="I201" s="99"/>
      <c r="J201" s="99"/>
      <c r="K201" s="86"/>
    </row>
    <row r="202" spans="2:11">
      <c r="B202" s="99"/>
      <c r="C202" s="99"/>
      <c r="D202" s="99"/>
      <c r="E202" s="100">
        <v>0</v>
      </c>
      <c r="F202" s="102"/>
      <c r="G202" s="102"/>
      <c r="H202" s="101">
        <f t="shared" si="2"/>
        <v>0</v>
      </c>
      <c r="I202" s="99"/>
      <c r="J202" s="99"/>
      <c r="K202" s="86"/>
    </row>
    <row r="203" spans="2:11">
      <c r="B203" s="99"/>
      <c r="C203" s="99"/>
      <c r="D203" s="99"/>
      <c r="E203" s="100">
        <v>0</v>
      </c>
      <c r="F203" s="102"/>
      <c r="G203" s="102"/>
      <c r="H203" s="101">
        <f t="shared" si="2"/>
        <v>0</v>
      </c>
      <c r="I203" s="99"/>
      <c r="J203" s="99"/>
      <c r="K203" s="86"/>
    </row>
    <row r="204" spans="2:11">
      <c r="B204" s="99"/>
      <c r="C204" s="99"/>
      <c r="D204" s="99"/>
      <c r="E204" s="100">
        <v>0</v>
      </c>
      <c r="F204" s="102"/>
      <c r="G204" s="102"/>
      <c r="H204" s="101">
        <f t="shared" si="2"/>
        <v>0</v>
      </c>
      <c r="I204" s="99"/>
      <c r="J204" s="99"/>
      <c r="K204" s="86"/>
    </row>
    <row r="205" spans="2:11">
      <c r="B205" s="99"/>
      <c r="C205" s="99"/>
      <c r="D205" s="99"/>
      <c r="E205" s="100">
        <v>0</v>
      </c>
      <c r="F205" s="102"/>
      <c r="G205" s="102"/>
      <c r="H205" s="101">
        <f t="shared" ref="H205:H268" si="3">D205*E205</f>
        <v>0</v>
      </c>
      <c r="I205" s="99"/>
      <c r="J205" s="99"/>
      <c r="K205" s="86"/>
    </row>
    <row r="206" spans="2:11">
      <c r="B206" s="99"/>
      <c r="C206" s="99"/>
      <c r="D206" s="99"/>
      <c r="E206" s="100">
        <v>0</v>
      </c>
      <c r="F206" s="102"/>
      <c r="G206" s="102"/>
      <c r="H206" s="101">
        <f t="shared" si="3"/>
        <v>0</v>
      </c>
      <c r="I206" s="99"/>
      <c r="J206" s="99"/>
      <c r="K206" s="86"/>
    </row>
    <row r="207" spans="2:11">
      <c r="B207" s="99"/>
      <c r="C207" s="99"/>
      <c r="D207" s="99"/>
      <c r="E207" s="100">
        <v>0</v>
      </c>
      <c r="F207" s="102"/>
      <c r="G207" s="102"/>
      <c r="H207" s="101">
        <f t="shared" si="3"/>
        <v>0</v>
      </c>
      <c r="I207" s="99"/>
      <c r="J207" s="99"/>
      <c r="K207" s="86"/>
    </row>
    <row r="208" spans="2:11">
      <c r="B208" s="99"/>
      <c r="C208" s="99"/>
      <c r="D208" s="99"/>
      <c r="E208" s="100">
        <v>0</v>
      </c>
      <c r="F208" s="102"/>
      <c r="G208" s="102"/>
      <c r="H208" s="101">
        <f t="shared" si="3"/>
        <v>0</v>
      </c>
      <c r="I208" s="99"/>
      <c r="J208" s="99"/>
      <c r="K208" s="86"/>
    </row>
    <row r="209" spans="2:11">
      <c r="B209" s="99"/>
      <c r="C209" s="99"/>
      <c r="D209" s="99"/>
      <c r="E209" s="100">
        <v>0</v>
      </c>
      <c r="F209" s="102"/>
      <c r="G209" s="102"/>
      <c r="H209" s="101">
        <f t="shared" si="3"/>
        <v>0</v>
      </c>
      <c r="I209" s="99"/>
      <c r="J209" s="99"/>
      <c r="K209" s="86"/>
    </row>
    <row r="210" spans="2:11">
      <c r="B210" s="99"/>
      <c r="C210" s="99"/>
      <c r="D210" s="99"/>
      <c r="E210" s="100">
        <v>0</v>
      </c>
      <c r="F210" s="102"/>
      <c r="G210" s="102"/>
      <c r="H210" s="101">
        <f t="shared" si="3"/>
        <v>0</v>
      </c>
      <c r="I210" s="99"/>
      <c r="J210" s="99"/>
      <c r="K210" s="86"/>
    </row>
    <row r="211" spans="2:11">
      <c r="B211" s="99"/>
      <c r="C211" s="99"/>
      <c r="D211" s="99"/>
      <c r="E211" s="100">
        <v>0</v>
      </c>
      <c r="F211" s="102"/>
      <c r="G211" s="102"/>
      <c r="H211" s="101">
        <f t="shared" si="3"/>
        <v>0</v>
      </c>
      <c r="I211" s="99"/>
      <c r="J211" s="99"/>
      <c r="K211" s="86"/>
    </row>
    <row r="212" spans="2:11">
      <c r="B212" s="99"/>
      <c r="C212" s="99"/>
      <c r="D212" s="99"/>
      <c r="E212" s="100">
        <v>0</v>
      </c>
      <c r="F212" s="102"/>
      <c r="G212" s="102"/>
      <c r="H212" s="101">
        <f t="shared" si="3"/>
        <v>0</v>
      </c>
      <c r="I212" s="99"/>
      <c r="J212" s="99"/>
      <c r="K212" s="86"/>
    </row>
    <row r="213" spans="2:11">
      <c r="B213" s="99"/>
      <c r="C213" s="99"/>
      <c r="D213" s="99"/>
      <c r="E213" s="100">
        <v>0</v>
      </c>
      <c r="F213" s="102"/>
      <c r="G213" s="102"/>
      <c r="H213" s="101">
        <f t="shared" si="3"/>
        <v>0</v>
      </c>
      <c r="I213" s="99"/>
      <c r="J213" s="99"/>
      <c r="K213" s="86"/>
    </row>
    <row r="214" spans="2:11">
      <c r="B214" s="99"/>
      <c r="C214" s="99"/>
      <c r="D214" s="99"/>
      <c r="E214" s="100">
        <v>0</v>
      </c>
      <c r="F214" s="102"/>
      <c r="G214" s="102"/>
      <c r="H214" s="101">
        <f t="shared" si="3"/>
        <v>0</v>
      </c>
      <c r="I214" s="99"/>
      <c r="J214" s="99"/>
      <c r="K214" s="86"/>
    </row>
    <row r="215" spans="2:11">
      <c r="B215" s="99"/>
      <c r="C215" s="99"/>
      <c r="D215" s="99"/>
      <c r="E215" s="100">
        <v>0</v>
      </c>
      <c r="F215" s="102"/>
      <c r="G215" s="102"/>
      <c r="H215" s="101">
        <f t="shared" si="3"/>
        <v>0</v>
      </c>
      <c r="I215" s="99"/>
      <c r="J215" s="99"/>
      <c r="K215" s="86"/>
    </row>
    <row r="216" spans="2:11">
      <c r="B216" s="99"/>
      <c r="C216" s="99"/>
      <c r="D216" s="99"/>
      <c r="E216" s="100">
        <v>0</v>
      </c>
      <c r="F216" s="102"/>
      <c r="G216" s="102"/>
      <c r="H216" s="101">
        <f t="shared" si="3"/>
        <v>0</v>
      </c>
      <c r="I216" s="99"/>
      <c r="J216" s="99"/>
      <c r="K216" s="86"/>
    </row>
    <row r="217" spans="2:11">
      <c r="B217" s="99"/>
      <c r="C217" s="99"/>
      <c r="D217" s="99"/>
      <c r="E217" s="100">
        <v>0</v>
      </c>
      <c r="F217" s="102"/>
      <c r="G217" s="102"/>
      <c r="H217" s="101">
        <f t="shared" si="3"/>
        <v>0</v>
      </c>
      <c r="I217" s="99"/>
      <c r="J217" s="99"/>
      <c r="K217" s="86"/>
    </row>
    <row r="218" spans="2:11">
      <c r="B218" s="99"/>
      <c r="C218" s="99"/>
      <c r="D218" s="99"/>
      <c r="E218" s="100">
        <v>0</v>
      </c>
      <c r="F218" s="102"/>
      <c r="G218" s="102"/>
      <c r="H218" s="101">
        <f t="shared" si="3"/>
        <v>0</v>
      </c>
      <c r="I218" s="99"/>
      <c r="J218" s="99"/>
      <c r="K218" s="86"/>
    </row>
    <row r="219" spans="2:11">
      <c r="B219" s="99"/>
      <c r="C219" s="99"/>
      <c r="D219" s="99"/>
      <c r="E219" s="100">
        <v>0</v>
      </c>
      <c r="F219" s="102"/>
      <c r="G219" s="102"/>
      <c r="H219" s="101">
        <f t="shared" si="3"/>
        <v>0</v>
      </c>
      <c r="I219" s="99"/>
      <c r="J219" s="99"/>
      <c r="K219" s="86"/>
    </row>
    <row r="220" spans="2:11">
      <c r="B220" s="99"/>
      <c r="C220" s="99"/>
      <c r="D220" s="99"/>
      <c r="E220" s="100">
        <v>0</v>
      </c>
      <c r="F220" s="102"/>
      <c r="G220" s="102"/>
      <c r="H220" s="101">
        <f t="shared" si="3"/>
        <v>0</v>
      </c>
      <c r="I220" s="99"/>
      <c r="J220" s="99"/>
      <c r="K220" s="86"/>
    </row>
    <row r="221" spans="2:11">
      <c r="B221" s="99"/>
      <c r="C221" s="99"/>
      <c r="D221" s="99"/>
      <c r="E221" s="100">
        <v>0</v>
      </c>
      <c r="F221" s="102"/>
      <c r="G221" s="102"/>
      <c r="H221" s="101">
        <f t="shared" si="3"/>
        <v>0</v>
      </c>
      <c r="I221" s="99"/>
      <c r="J221" s="99"/>
      <c r="K221" s="86"/>
    </row>
    <row r="222" spans="2:11">
      <c r="B222" s="99"/>
      <c r="C222" s="99"/>
      <c r="D222" s="99"/>
      <c r="E222" s="100">
        <v>0</v>
      </c>
      <c r="F222" s="102"/>
      <c r="G222" s="102"/>
      <c r="H222" s="101">
        <f t="shared" si="3"/>
        <v>0</v>
      </c>
      <c r="I222" s="99"/>
      <c r="J222" s="99"/>
      <c r="K222" s="86"/>
    </row>
    <row r="223" spans="2:11">
      <c r="B223" s="99"/>
      <c r="C223" s="99"/>
      <c r="D223" s="99"/>
      <c r="E223" s="100">
        <v>0</v>
      </c>
      <c r="F223" s="102"/>
      <c r="G223" s="102"/>
      <c r="H223" s="101">
        <f t="shared" si="3"/>
        <v>0</v>
      </c>
      <c r="I223" s="99"/>
      <c r="J223" s="99"/>
      <c r="K223" s="86"/>
    </row>
    <row r="224" spans="2:11">
      <c r="B224" s="99"/>
      <c r="C224" s="99"/>
      <c r="D224" s="99"/>
      <c r="E224" s="100">
        <v>0</v>
      </c>
      <c r="F224" s="102"/>
      <c r="G224" s="102"/>
      <c r="H224" s="101">
        <f t="shared" si="3"/>
        <v>0</v>
      </c>
      <c r="I224" s="99"/>
      <c r="J224" s="99"/>
      <c r="K224" s="86"/>
    </row>
    <row r="225" spans="2:11">
      <c r="B225" s="99"/>
      <c r="C225" s="99"/>
      <c r="D225" s="99"/>
      <c r="E225" s="100">
        <v>0</v>
      </c>
      <c r="F225" s="102"/>
      <c r="G225" s="102"/>
      <c r="H225" s="101">
        <f t="shared" si="3"/>
        <v>0</v>
      </c>
      <c r="I225" s="99"/>
      <c r="J225" s="99"/>
      <c r="K225" s="86"/>
    </row>
    <row r="226" spans="2:11">
      <c r="B226" s="99"/>
      <c r="C226" s="99"/>
      <c r="D226" s="99"/>
      <c r="E226" s="100">
        <v>0</v>
      </c>
      <c r="F226" s="102"/>
      <c r="G226" s="102"/>
      <c r="H226" s="101">
        <f t="shared" si="3"/>
        <v>0</v>
      </c>
      <c r="I226" s="99"/>
      <c r="J226" s="99"/>
      <c r="K226" s="86"/>
    </row>
    <row r="227" spans="2:11">
      <c r="B227" s="99"/>
      <c r="C227" s="99"/>
      <c r="D227" s="99"/>
      <c r="E227" s="100">
        <v>0</v>
      </c>
      <c r="F227" s="102"/>
      <c r="G227" s="102"/>
      <c r="H227" s="101">
        <f t="shared" si="3"/>
        <v>0</v>
      </c>
      <c r="I227" s="99"/>
      <c r="J227" s="99"/>
      <c r="K227" s="86"/>
    </row>
    <row r="228" spans="2:11">
      <c r="B228" s="99"/>
      <c r="C228" s="99"/>
      <c r="D228" s="99"/>
      <c r="E228" s="100">
        <v>0</v>
      </c>
      <c r="F228" s="102"/>
      <c r="G228" s="102"/>
      <c r="H228" s="101">
        <f t="shared" si="3"/>
        <v>0</v>
      </c>
      <c r="I228" s="99"/>
      <c r="J228" s="99"/>
      <c r="K228" s="86"/>
    </row>
    <row r="229" spans="2:11">
      <c r="B229" s="99"/>
      <c r="C229" s="99"/>
      <c r="D229" s="99"/>
      <c r="E229" s="100">
        <v>0</v>
      </c>
      <c r="F229" s="102"/>
      <c r="G229" s="102"/>
      <c r="H229" s="101">
        <f t="shared" si="3"/>
        <v>0</v>
      </c>
      <c r="I229" s="99"/>
      <c r="J229" s="99"/>
      <c r="K229" s="86"/>
    </row>
    <row r="230" spans="2:11">
      <c r="B230" s="99"/>
      <c r="C230" s="99"/>
      <c r="D230" s="99"/>
      <c r="E230" s="100">
        <v>0</v>
      </c>
      <c r="F230" s="102"/>
      <c r="G230" s="102"/>
      <c r="H230" s="101">
        <f t="shared" si="3"/>
        <v>0</v>
      </c>
      <c r="I230" s="99"/>
      <c r="J230" s="99"/>
      <c r="K230" s="86"/>
    </row>
    <row r="231" spans="2:11">
      <c r="B231" s="99"/>
      <c r="C231" s="99"/>
      <c r="D231" s="99"/>
      <c r="E231" s="100">
        <v>0</v>
      </c>
      <c r="F231" s="102"/>
      <c r="G231" s="102"/>
      <c r="H231" s="101">
        <f t="shared" si="3"/>
        <v>0</v>
      </c>
      <c r="I231" s="99"/>
      <c r="J231" s="99"/>
      <c r="K231" s="86"/>
    </row>
    <row r="232" spans="2:11">
      <c r="B232" s="99"/>
      <c r="C232" s="99"/>
      <c r="D232" s="99"/>
      <c r="E232" s="100">
        <v>0</v>
      </c>
      <c r="F232" s="102"/>
      <c r="G232" s="102"/>
      <c r="H232" s="101">
        <f t="shared" si="3"/>
        <v>0</v>
      </c>
      <c r="I232" s="99"/>
      <c r="J232" s="99"/>
      <c r="K232" s="86"/>
    </row>
    <row r="233" spans="2:11">
      <c r="B233" s="99"/>
      <c r="C233" s="99"/>
      <c r="D233" s="99"/>
      <c r="E233" s="100">
        <v>0</v>
      </c>
      <c r="F233" s="102"/>
      <c r="G233" s="102"/>
      <c r="H233" s="101">
        <f t="shared" si="3"/>
        <v>0</v>
      </c>
      <c r="I233" s="99"/>
      <c r="J233" s="99"/>
      <c r="K233" s="86"/>
    </row>
    <row r="234" spans="2:11">
      <c r="B234" s="99"/>
      <c r="C234" s="99"/>
      <c r="D234" s="99"/>
      <c r="E234" s="100">
        <v>0</v>
      </c>
      <c r="F234" s="102"/>
      <c r="G234" s="102"/>
      <c r="H234" s="101">
        <f t="shared" si="3"/>
        <v>0</v>
      </c>
      <c r="I234" s="99"/>
      <c r="J234" s="99"/>
      <c r="K234" s="86"/>
    </row>
    <row r="235" spans="2:11">
      <c r="B235" s="99"/>
      <c r="C235" s="99"/>
      <c r="D235" s="99"/>
      <c r="E235" s="100">
        <v>0</v>
      </c>
      <c r="F235" s="102"/>
      <c r="G235" s="102"/>
      <c r="H235" s="101">
        <f t="shared" si="3"/>
        <v>0</v>
      </c>
      <c r="I235" s="99"/>
      <c r="J235" s="99"/>
      <c r="K235" s="86"/>
    </row>
    <row r="236" spans="2:11">
      <c r="B236" s="99"/>
      <c r="C236" s="99"/>
      <c r="D236" s="99"/>
      <c r="E236" s="100">
        <v>0</v>
      </c>
      <c r="F236" s="102"/>
      <c r="G236" s="102"/>
      <c r="H236" s="101">
        <f t="shared" si="3"/>
        <v>0</v>
      </c>
      <c r="I236" s="99"/>
      <c r="J236" s="99"/>
      <c r="K236" s="86"/>
    </row>
    <row r="237" spans="2:11">
      <c r="B237" s="99"/>
      <c r="C237" s="99"/>
      <c r="D237" s="99"/>
      <c r="E237" s="100">
        <v>0</v>
      </c>
      <c r="F237" s="102"/>
      <c r="G237" s="102"/>
      <c r="H237" s="101">
        <f t="shared" si="3"/>
        <v>0</v>
      </c>
      <c r="I237" s="99"/>
      <c r="J237" s="99"/>
      <c r="K237" s="86"/>
    </row>
    <row r="238" spans="2:11">
      <c r="B238" s="99"/>
      <c r="C238" s="99"/>
      <c r="D238" s="99"/>
      <c r="E238" s="100">
        <v>0</v>
      </c>
      <c r="F238" s="102"/>
      <c r="G238" s="102"/>
      <c r="H238" s="101">
        <f t="shared" si="3"/>
        <v>0</v>
      </c>
      <c r="I238" s="99"/>
      <c r="J238" s="99"/>
      <c r="K238" s="86"/>
    </row>
    <row r="239" spans="2:11">
      <c r="B239" s="99"/>
      <c r="C239" s="99"/>
      <c r="D239" s="99"/>
      <c r="E239" s="100">
        <v>0</v>
      </c>
      <c r="F239" s="102"/>
      <c r="G239" s="102"/>
      <c r="H239" s="101">
        <f t="shared" si="3"/>
        <v>0</v>
      </c>
      <c r="I239" s="99"/>
      <c r="J239" s="99"/>
      <c r="K239" s="86"/>
    </row>
    <row r="240" spans="2:11">
      <c r="B240" s="99"/>
      <c r="C240" s="99"/>
      <c r="D240" s="99"/>
      <c r="E240" s="100">
        <v>0</v>
      </c>
      <c r="F240" s="102"/>
      <c r="G240" s="102"/>
      <c r="H240" s="101">
        <f t="shared" si="3"/>
        <v>0</v>
      </c>
      <c r="I240" s="99"/>
      <c r="J240" s="99"/>
      <c r="K240" s="86"/>
    </row>
    <row r="241" spans="2:11">
      <c r="B241" s="99"/>
      <c r="C241" s="99"/>
      <c r="D241" s="99"/>
      <c r="E241" s="100">
        <v>0</v>
      </c>
      <c r="F241" s="102"/>
      <c r="G241" s="102"/>
      <c r="H241" s="101">
        <f t="shared" si="3"/>
        <v>0</v>
      </c>
      <c r="I241" s="99"/>
      <c r="J241" s="99"/>
      <c r="K241" s="86"/>
    </row>
    <row r="242" spans="2:11">
      <c r="B242" s="99"/>
      <c r="C242" s="99"/>
      <c r="D242" s="99"/>
      <c r="E242" s="100">
        <v>0</v>
      </c>
      <c r="F242" s="102"/>
      <c r="G242" s="102"/>
      <c r="H242" s="101">
        <f t="shared" si="3"/>
        <v>0</v>
      </c>
      <c r="I242" s="99"/>
      <c r="J242" s="99"/>
      <c r="K242" s="86"/>
    </row>
    <row r="243" spans="2:11">
      <c r="B243" s="99"/>
      <c r="C243" s="99"/>
      <c r="D243" s="99"/>
      <c r="E243" s="100">
        <v>0</v>
      </c>
      <c r="F243" s="102"/>
      <c r="G243" s="102"/>
      <c r="H243" s="101">
        <f t="shared" si="3"/>
        <v>0</v>
      </c>
      <c r="I243" s="99"/>
      <c r="J243" s="99"/>
      <c r="K243" s="86"/>
    </row>
    <row r="244" spans="2:11">
      <c r="B244" s="99"/>
      <c r="C244" s="99"/>
      <c r="D244" s="99"/>
      <c r="E244" s="100">
        <v>0</v>
      </c>
      <c r="F244" s="102"/>
      <c r="G244" s="102"/>
      <c r="H244" s="101">
        <f t="shared" si="3"/>
        <v>0</v>
      </c>
      <c r="I244" s="99"/>
      <c r="J244" s="99"/>
      <c r="K244" s="86"/>
    </row>
    <row r="245" spans="2:11">
      <c r="B245" s="99"/>
      <c r="C245" s="99"/>
      <c r="D245" s="99"/>
      <c r="E245" s="100">
        <v>0</v>
      </c>
      <c r="F245" s="102"/>
      <c r="G245" s="102"/>
      <c r="H245" s="101">
        <f t="shared" si="3"/>
        <v>0</v>
      </c>
      <c r="I245" s="99"/>
      <c r="J245" s="99"/>
      <c r="K245" s="86"/>
    </row>
    <row r="246" spans="2:11">
      <c r="B246" s="99"/>
      <c r="C246" s="99"/>
      <c r="D246" s="99"/>
      <c r="E246" s="100">
        <v>0</v>
      </c>
      <c r="F246" s="102"/>
      <c r="G246" s="102"/>
      <c r="H246" s="101">
        <f t="shared" si="3"/>
        <v>0</v>
      </c>
      <c r="I246" s="99"/>
      <c r="J246" s="99"/>
      <c r="K246" s="86"/>
    </row>
    <row r="247" spans="2:11">
      <c r="B247" s="99"/>
      <c r="C247" s="99"/>
      <c r="D247" s="99"/>
      <c r="E247" s="100">
        <v>0</v>
      </c>
      <c r="F247" s="102"/>
      <c r="G247" s="102"/>
      <c r="H247" s="101">
        <f t="shared" si="3"/>
        <v>0</v>
      </c>
      <c r="I247" s="99"/>
      <c r="J247" s="99"/>
      <c r="K247" s="86"/>
    </row>
    <row r="248" spans="2:11">
      <c r="B248" s="99"/>
      <c r="C248" s="99"/>
      <c r="D248" s="99"/>
      <c r="E248" s="100">
        <v>0</v>
      </c>
      <c r="F248" s="102"/>
      <c r="G248" s="102"/>
      <c r="H248" s="101">
        <f t="shared" si="3"/>
        <v>0</v>
      </c>
      <c r="I248" s="99"/>
      <c r="J248" s="99"/>
      <c r="K248" s="86"/>
    </row>
    <row r="249" spans="2:11">
      <c r="B249" s="99"/>
      <c r="C249" s="99"/>
      <c r="D249" s="99"/>
      <c r="E249" s="100">
        <v>0</v>
      </c>
      <c r="F249" s="102"/>
      <c r="G249" s="102"/>
      <c r="H249" s="101">
        <f t="shared" si="3"/>
        <v>0</v>
      </c>
      <c r="I249" s="99"/>
      <c r="J249" s="99"/>
      <c r="K249" s="86"/>
    </row>
    <row r="250" spans="2:11">
      <c r="B250" s="99"/>
      <c r="C250" s="99"/>
      <c r="D250" s="99"/>
      <c r="E250" s="100">
        <v>0</v>
      </c>
      <c r="F250" s="102"/>
      <c r="G250" s="102"/>
      <c r="H250" s="101">
        <f t="shared" si="3"/>
        <v>0</v>
      </c>
      <c r="I250" s="99"/>
      <c r="J250" s="99"/>
      <c r="K250" s="86"/>
    </row>
    <row r="251" spans="2:11">
      <c r="B251" s="99"/>
      <c r="C251" s="99"/>
      <c r="D251" s="99"/>
      <c r="E251" s="100">
        <v>0</v>
      </c>
      <c r="F251" s="102"/>
      <c r="G251" s="102"/>
      <c r="H251" s="101">
        <f t="shared" si="3"/>
        <v>0</v>
      </c>
      <c r="I251" s="99"/>
      <c r="J251" s="99"/>
      <c r="K251" s="86"/>
    </row>
    <row r="252" spans="2:11">
      <c r="B252" s="99"/>
      <c r="C252" s="99"/>
      <c r="D252" s="99"/>
      <c r="E252" s="100">
        <v>0</v>
      </c>
      <c r="F252" s="102"/>
      <c r="G252" s="102"/>
      <c r="H252" s="101">
        <f t="shared" si="3"/>
        <v>0</v>
      </c>
      <c r="I252" s="99"/>
      <c r="J252" s="99"/>
      <c r="K252" s="86"/>
    </row>
    <row r="253" spans="2:11">
      <c r="B253" s="99"/>
      <c r="C253" s="99"/>
      <c r="D253" s="99"/>
      <c r="E253" s="100">
        <v>0</v>
      </c>
      <c r="F253" s="102"/>
      <c r="G253" s="102"/>
      <c r="H253" s="101">
        <f t="shared" si="3"/>
        <v>0</v>
      </c>
      <c r="I253" s="99"/>
      <c r="J253" s="99"/>
      <c r="K253" s="86"/>
    </row>
    <row r="254" spans="2:11">
      <c r="B254" s="99"/>
      <c r="C254" s="99"/>
      <c r="D254" s="99"/>
      <c r="E254" s="100">
        <v>0</v>
      </c>
      <c r="F254" s="102"/>
      <c r="G254" s="102"/>
      <c r="H254" s="101">
        <f t="shared" si="3"/>
        <v>0</v>
      </c>
      <c r="I254" s="99"/>
      <c r="J254" s="99"/>
      <c r="K254" s="86"/>
    </row>
    <row r="255" spans="2:11">
      <c r="B255" s="99"/>
      <c r="C255" s="99"/>
      <c r="D255" s="99"/>
      <c r="E255" s="100">
        <v>0</v>
      </c>
      <c r="F255" s="102"/>
      <c r="G255" s="102"/>
      <c r="H255" s="101">
        <f t="shared" si="3"/>
        <v>0</v>
      </c>
      <c r="I255" s="99"/>
      <c r="J255" s="99"/>
      <c r="K255" s="86"/>
    </row>
    <row r="256" spans="2:11">
      <c r="B256" s="99"/>
      <c r="C256" s="99"/>
      <c r="D256" s="99"/>
      <c r="E256" s="100">
        <v>0</v>
      </c>
      <c r="F256" s="102"/>
      <c r="G256" s="102"/>
      <c r="H256" s="101">
        <f t="shared" si="3"/>
        <v>0</v>
      </c>
      <c r="I256" s="99"/>
      <c r="J256" s="99"/>
      <c r="K256" s="86"/>
    </row>
    <row r="257" spans="2:11">
      <c r="B257" s="99"/>
      <c r="C257" s="99"/>
      <c r="D257" s="99"/>
      <c r="E257" s="100">
        <v>0</v>
      </c>
      <c r="F257" s="102"/>
      <c r="G257" s="102"/>
      <c r="H257" s="101">
        <f t="shared" si="3"/>
        <v>0</v>
      </c>
      <c r="I257" s="99"/>
      <c r="J257" s="99"/>
      <c r="K257" s="86"/>
    </row>
    <row r="258" spans="2:11">
      <c r="B258" s="99"/>
      <c r="C258" s="99"/>
      <c r="D258" s="99"/>
      <c r="E258" s="100">
        <v>0</v>
      </c>
      <c r="F258" s="102"/>
      <c r="G258" s="102"/>
      <c r="H258" s="101">
        <f t="shared" si="3"/>
        <v>0</v>
      </c>
      <c r="I258" s="99"/>
      <c r="J258" s="99"/>
      <c r="K258" s="86"/>
    </row>
    <row r="259" spans="2:11">
      <c r="B259" s="99"/>
      <c r="C259" s="99"/>
      <c r="D259" s="99"/>
      <c r="E259" s="100">
        <v>0</v>
      </c>
      <c r="F259" s="102"/>
      <c r="G259" s="102"/>
      <c r="H259" s="101">
        <f t="shared" si="3"/>
        <v>0</v>
      </c>
      <c r="I259" s="99"/>
      <c r="J259" s="99"/>
      <c r="K259" s="86"/>
    </row>
    <row r="260" spans="2:11">
      <c r="B260" s="99"/>
      <c r="C260" s="99"/>
      <c r="D260" s="99"/>
      <c r="E260" s="100">
        <v>0</v>
      </c>
      <c r="F260" s="102"/>
      <c r="G260" s="102"/>
      <c r="H260" s="101">
        <f t="shared" si="3"/>
        <v>0</v>
      </c>
      <c r="I260" s="99"/>
      <c r="J260" s="99"/>
      <c r="K260" s="86"/>
    </row>
    <row r="261" spans="2:11">
      <c r="B261" s="99"/>
      <c r="C261" s="99"/>
      <c r="D261" s="99"/>
      <c r="E261" s="100">
        <v>0</v>
      </c>
      <c r="F261" s="102"/>
      <c r="G261" s="102"/>
      <c r="H261" s="101">
        <f t="shared" si="3"/>
        <v>0</v>
      </c>
      <c r="I261" s="99"/>
      <c r="J261" s="99"/>
      <c r="K261" s="86"/>
    </row>
    <row r="262" spans="2:11">
      <c r="B262" s="99"/>
      <c r="C262" s="99"/>
      <c r="D262" s="99"/>
      <c r="E262" s="100">
        <v>0</v>
      </c>
      <c r="F262" s="102"/>
      <c r="G262" s="102"/>
      <c r="H262" s="101">
        <f t="shared" si="3"/>
        <v>0</v>
      </c>
      <c r="I262" s="99"/>
      <c r="J262" s="99"/>
      <c r="K262" s="86"/>
    </row>
    <row r="263" spans="2:11">
      <c r="B263" s="99"/>
      <c r="C263" s="99"/>
      <c r="D263" s="99"/>
      <c r="E263" s="100">
        <v>0</v>
      </c>
      <c r="F263" s="102"/>
      <c r="G263" s="102"/>
      <c r="H263" s="101">
        <f t="shared" si="3"/>
        <v>0</v>
      </c>
      <c r="I263" s="99"/>
      <c r="J263" s="99"/>
      <c r="K263" s="86"/>
    </row>
    <row r="264" spans="2:11">
      <c r="B264" s="99"/>
      <c r="C264" s="99"/>
      <c r="D264" s="99"/>
      <c r="E264" s="100">
        <v>0</v>
      </c>
      <c r="F264" s="102"/>
      <c r="G264" s="102"/>
      <c r="H264" s="101">
        <f t="shared" si="3"/>
        <v>0</v>
      </c>
      <c r="I264" s="99"/>
      <c r="J264" s="99"/>
      <c r="K264" s="86"/>
    </row>
    <row r="265" spans="2:11">
      <c r="B265" s="99"/>
      <c r="C265" s="99"/>
      <c r="D265" s="99"/>
      <c r="E265" s="100">
        <v>0</v>
      </c>
      <c r="F265" s="102"/>
      <c r="G265" s="102"/>
      <c r="H265" s="101">
        <f t="shared" si="3"/>
        <v>0</v>
      </c>
      <c r="I265" s="99"/>
      <c r="J265" s="99"/>
      <c r="K265" s="86"/>
    </row>
    <row r="266" spans="2:11">
      <c r="B266" s="99"/>
      <c r="C266" s="99"/>
      <c r="D266" s="99"/>
      <c r="E266" s="100">
        <v>0</v>
      </c>
      <c r="F266" s="102"/>
      <c r="G266" s="102"/>
      <c r="H266" s="101">
        <f t="shared" si="3"/>
        <v>0</v>
      </c>
      <c r="I266" s="99"/>
      <c r="J266" s="99"/>
      <c r="K266" s="86"/>
    </row>
    <row r="267" spans="2:11">
      <c r="B267" s="99"/>
      <c r="C267" s="99"/>
      <c r="D267" s="99"/>
      <c r="E267" s="100">
        <v>0</v>
      </c>
      <c r="F267" s="102"/>
      <c r="G267" s="102"/>
      <c r="H267" s="101">
        <f t="shared" si="3"/>
        <v>0</v>
      </c>
      <c r="I267" s="99"/>
      <c r="J267" s="99"/>
      <c r="K267" s="86"/>
    </row>
    <row r="268" spans="2:11">
      <c r="B268" s="99"/>
      <c r="C268" s="99"/>
      <c r="D268" s="99"/>
      <c r="E268" s="100">
        <v>0</v>
      </c>
      <c r="F268" s="102"/>
      <c r="G268" s="102"/>
      <c r="H268" s="101">
        <f t="shared" si="3"/>
        <v>0</v>
      </c>
      <c r="I268" s="99"/>
      <c r="J268" s="99"/>
      <c r="K268" s="86"/>
    </row>
    <row r="269" spans="2:11">
      <c r="B269" s="99"/>
      <c r="C269" s="99"/>
      <c r="D269" s="99"/>
      <c r="E269" s="100">
        <v>0</v>
      </c>
      <c r="F269" s="102"/>
      <c r="G269" s="102"/>
      <c r="H269" s="101">
        <f t="shared" ref="H269:H312" si="4">D269*E269</f>
        <v>0</v>
      </c>
      <c r="I269" s="99"/>
      <c r="J269" s="99"/>
      <c r="K269" s="86"/>
    </row>
    <row r="270" spans="2:11">
      <c r="B270" s="99"/>
      <c r="C270" s="99"/>
      <c r="D270" s="99"/>
      <c r="E270" s="100">
        <v>0</v>
      </c>
      <c r="F270" s="102"/>
      <c r="G270" s="102"/>
      <c r="H270" s="101">
        <f t="shared" si="4"/>
        <v>0</v>
      </c>
      <c r="I270" s="99"/>
      <c r="J270" s="99"/>
      <c r="K270" s="86"/>
    </row>
    <row r="271" spans="2:11">
      <c r="B271" s="99"/>
      <c r="C271" s="99"/>
      <c r="D271" s="99"/>
      <c r="E271" s="100">
        <v>0</v>
      </c>
      <c r="F271" s="102"/>
      <c r="G271" s="102"/>
      <c r="H271" s="101">
        <f t="shared" si="4"/>
        <v>0</v>
      </c>
      <c r="I271" s="99"/>
      <c r="J271" s="99"/>
      <c r="K271" s="86"/>
    </row>
    <row r="272" spans="2:11">
      <c r="B272" s="99"/>
      <c r="C272" s="99"/>
      <c r="D272" s="99"/>
      <c r="E272" s="100">
        <v>0</v>
      </c>
      <c r="F272" s="102"/>
      <c r="G272" s="102"/>
      <c r="H272" s="101">
        <f t="shared" si="4"/>
        <v>0</v>
      </c>
      <c r="I272" s="99"/>
      <c r="J272" s="99"/>
      <c r="K272" s="86"/>
    </row>
    <row r="273" spans="2:11">
      <c r="B273" s="99"/>
      <c r="C273" s="99"/>
      <c r="D273" s="99"/>
      <c r="E273" s="100">
        <v>0</v>
      </c>
      <c r="F273" s="102"/>
      <c r="G273" s="102"/>
      <c r="H273" s="101">
        <f t="shared" si="4"/>
        <v>0</v>
      </c>
      <c r="I273" s="99"/>
      <c r="J273" s="99"/>
      <c r="K273" s="86"/>
    </row>
    <row r="274" spans="2:11">
      <c r="B274" s="99"/>
      <c r="C274" s="99"/>
      <c r="D274" s="99"/>
      <c r="E274" s="100">
        <v>0</v>
      </c>
      <c r="F274" s="102"/>
      <c r="G274" s="102"/>
      <c r="H274" s="101">
        <f t="shared" si="4"/>
        <v>0</v>
      </c>
      <c r="I274" s="99"/>
      <c r="J274" s="99"/>
      <c r="K274" s="86"/>
    </row>
    <row r="275" spans="2:11">
      <c r="B275" s="99"/>
      <c r="C275" s="99"/>
      <c r="D275" s="99"/>
      <c r="E275" s="100">
        <v>0</v>
      </c>
      <c r="F275" s="102"/>
      <c r="G275" s="102"/>
      <c r="H275" s="101">
        <f t="shared" si="4"/>
        <v>0</v>
      </c>
      <c r="I275" s="99"/>
      <c r="J275" s="99"/>
      <c r="K275" s="86"/>
    </row>
    <row r="276" spans="2:11">
      <c r="B276" s="99"/>
      <c r="C276" s="99"/>
      <c r="D276" s="99"/>
      <c r="E276" s="100">
        <v>0</v>
      </c>
      <c r="F276" s="102"/>
      <c r="G276" s="102"/>
      <c r="H276" s="101">
        <f t="shared" si="4"/>
        <v>0</v>
      </c>
      <c r="I276" s="99"/>
      <c r="J276" s="99"/>
      <c r="K276" s="86"/>
    </row>
    <row r="277" spans="2:11">
      <c r="B277" s="99"/>
      <c r="C277" s="99"/>
      <c r="D277" s="99"/>
      <c r="E277" s="100">
        <v>0</v>
      </c>
      <c r="F277" s="102"/>
      <c r="G277" s="102"/>
      <c r="H277" s="101">
        <f t="shared" si="4"/>
        <v>0</v>
      </c>
      <c r="I277" s="99"/>
      <c r="J277" s="99"/>
      <c r="K277" s="86"/>
    </row>
    <row r="278" spans="2:11">
      <c r="B278" s="99"/>
      <c r="C278" s="99"/>
      <c r="D278" s="99"/>
      <c r="E278" s="100">
        <v>0</v>
      </c>
      <c r="F278" s="102"/>
      <c r="G278" s="102"/>
      <c r="H278" s="101">
        <f t="shared" si="4"/>
        <v>0</v>
      </c>
      <c r="I278" s="99"/>
      <c r="J278" s="99"/>
      <c r="K278" s="86"/>
    </row>
    <row r="279" spans="2:11">
      <c r="B279" s="99"/>
      <c r="C279" s="99"/>
      <c r="D279" s="99"/>
      <c r="E279" s="100">
        <v>0</v>
      </c>
      <c r="F279" s="102"/>
      <c r="G279" s="102"/>
      <c r="H279" s="101">
        <f t="shared" si="4"/>
        <v>0</v>
      </c>
      <c r="I279" s="99"/>
      <c r="J279" s="99"/>
      <c r="K279" s="86"/>
    </row>
    <row r="280" spans="2:11">
      <c r="B280" s="99"/>
      <c r="C280" s="99"/>
      <c r="D280" s="99"/>
      <c r="E280" s="100">
        <v>0</v>
      </c>
      <c r="F280" s="102"/>
      <c r="G280" s="102"/>
      <c r="H280" s="101">
        <f t="shared" si="4"/>
        <v>0</v>
      </c>
      <c r="I280" s="99"/>
      <c r="J280" s="99"/>
      <c r="K280" s="86"/>
    </row>
    <row r="281" spans="2:11">
      <c r="B281" s="99"/>
      <c r="C281" s="99"/>
      <c r="D281" s="99"/>
      <c r="E281" s="100">
        <v>0</v>
      </c>
      <c r="F281" s="102"/>
      <c r="G281" s="102"/>
      <c r="H281" s="101">
        <f t="shared" si="4"/>
        <v>0</v>
      </c>
      <c r="I281" s="99"/>
      <c r="J281" s="99"/>
      <c r="K281" s="86"/>
    </row>
    <row r="282" spans="2:11">
      <c r="B282" s="99"/>
      <c r="C282" s="99"/>
      <c r="D282" s="99"/>
      <c r="E282" s="100">
        <v>0</v>
      </c>
      <c r="F282" s="102"/>
      <c r="G282" s="102"/>
      <c r="H282" s="101">
        <f t="shared" si="4"/>
        <v>0</v>
      </c>
      <c r="I282" s="99"/>
      <c r="J282" s="99"/>
      <c r="K282" s="86"/>
    </row>
    <row r="283" spans="2:11">
      <c r="B283" s="99"/>
      <c r="C283" s="99"/>
      <c r="D283" s="99"/>
      <c r="E283" s="100">
        <v>0</v>
      </c>
      <c r="F283" s="102"/>
      <c r="G283" s="102"/>
      <c r="H283" s="101">
        <f t="shared" si="4"/>
        <v>0</v>
      </c>
      <c r="I283" s="99"/>
      <c r="J283" s="99"/>
      <c r="K283" s="86"/>
    </row>
    <row r="284" spans="2:11">
      <c r="B284" s="99"/>
      <c r="C284" s="99"/>
      <c r="D284" s="99"/>
      <c r="E284" s="100">
        <v>0</v>
      </c>
      <c r="F284" s="102"/>
      <c r="G284" s="102"/>
      <c r="H284" s="101">
        <f t="shared" si="4"/>
        <v>0</v>
      </c>
      <c r="I284" s="99"/>
      <c r="J284" s="99"/>
      <c r="K284" s="86"/>
    </row>
    <row r="285" spans="2:11">
      <c r="B285" s="99"/>
      <c r="C285" s="99"/>
      <c r="D285" s="99"/>
      <c r="E285" s="100">
        <v>0</v>
      </c>
      <c r="F285" s="102"/>
      <c r="G285" s="102"/>
      <c r="H285" s="101">
        <f t="shared" si="4"/>
        <v>0</v>
      </c>
      <c r="I285" s="99"/>
      <c r="J285" s="99"/>
      <c r="K285" s="86"/>
    </row>
    <row r="286" spans="2:11">
      <c r="B286" s="99"/>
      <c r="C286" s="99"/>
      <c r="D286" s="99"/>
      <c r="E286" s="100">
        <v>0</v>
      </c>
      <c r="F286" s="102"/>
      <c r="G286" s="102"/>
      <c r="H286" s="101">
        <f t="shared" si="4"/>
        <v>0</v>
      </c>
      <c r="I286" s="99"/>
      <c r="J286" s="99"/>
      <c r="K286" s="86"/>
    </row>
    <row r="287" spans="2:11">
      <c r="B287" s="99"/>
      <c r="C287" s="99"/>
      <c r="D287" s="99"/>
      <c r="E287" s="100">
        <v>0</v>
      </c>
      <c r="F287" s="102"/>
      <c r="G287" s="102"/>
      <c r="H287" s="101">
        <f t="shared" si="4"/>
        <v>0</v>
      </c>
      <c r="I287" s="99"/>
      <c r="J287" s="99"/>
      <c r="K287" s="86"/>
    </row>
    <row r="288" spans="2:11">
      <c r="B288" s="99"/>
      <c r="C288" s="99"/>
      <c r="D288" s="99"/>
      <c r="E288" s="100">
        <v>0</v>
      </c>
      <c r="F288" s="102"/>
      <c r="G288" s="102"/>
      <c r="H288" s="101">
        <f t="shared" si="4"/>
        <v>0</v>
      </c>
      <c r="I288" s="99"/>
      <c r="J288" s="99"/>
      <c r="K288" s="86"/>
    </row>
    <row r="289" spans="2:11">
      <c r="B289" s="99"/>
      <c r="C289" s="99"/>
      <c r="D289" s="99"/>
      <c r="E289" s="100">
        <v>0</v>
      </c>
      <c r="F289" s="102"/>
      <c r="G289" s="102"/>
      <c r="H289" s="101">
        <f t="shared" si="4"/>
        <v>0</v>
      </c>
      <c r="I289" s="99"/>
      <c r="J289" s="99"/>
      <c r="K289" s="86"/>
    </row>
    <row r="290" spans="2:11">
      <c r="B290" s="99"/>
      <c r="C290" s="99"/>
      <c r="D290" s="99"/>
      <c r="E290" s="100">
        <v>0</v>
      </c>
      <c r="F290" s="102"/>
      <c r="G290" s="102"/>
      <c r="H290" s="101">
        <f t="shared" si="4"/>
        <v>0</v>
      </c>
      <c r="I290" s="99"/>
      <c r="J290" s="99"/>
      <c r="K290" s="86"/>
    </row>
    <row r="291" spans="2:11">
      <c r="B291" s="99"/>
      <c r="C291" s="99"/>
      <c r="D291" s="99"/>
      <c r="E291" s="100">
        <v>0</v>
      </c>
      <c r="F291" s="102"/>
      <c r="G291" s="102"/>
      <c r="H291" s="101">
        <f t="shared" si="4"/>
        <v>0</v>
      </c>
      <c r="I291" s="99"/>
      <c r="J291" s="99"/>
      <c r="K291" s="86"/>
    </row>
    <row r="292" spans="2:11">
      <c r="B292" s="99"/>
      <c r="C292" s="99"/>
      <c r="D292" s="99"/>
      <c r="E292" s="100">
        <v>0</v>
      </c>
      <c r="F292" s="102"/>
      <c r="G292" s="102"/>
      <c r="H292" s="101">
        <f t="shared" si="4"/>
        <v>0</v>
      </c>
      <c r="I292" s="99"/>
      <c r="J292" s="99"/>
      <c r="K292" s="86"/>
    </row>
    <row r="293" spans="2:11">
      <c r="B293" s="99"/>
      <c r="C293" s="99"/>
      <c r="D293" s="99"/>
      <c r="E293" s="100">
        <v>0</v>
      </c>
      <c r="F293" s="102"/>
      <c r="G293" s="102"/>
      <c r="H293" s="101">
        <f t="shared" si="4"/>
        <v>0</v>
      </c>
      <c r="I293" s="99"/>
      <c r="J293" s="99"/>
      <c r="K293" s="86"/>
    </row>
    <row r="294" spans="2:11">
      <c r="B294" s="99"/>
      <c r="C294" s="99"/>
      <c r="D294" s="99"/>
      <c r="E294" s="100">
        <v>0</v>
      </c>
      <c r="F294" s="102"/>
      <c r="G294" s="102"/>
      <c r="H294" s="101">
        <f t="shared" si="4"/>
        <v>0</v>
      </c>
      <c r="I294" s="99"/>
      <c r="J294" s="99"/>
      <c r="K294" s="86"/>
    </row>
    <row r="295" spans="2:11">
      <c r="B295" s="99"/>
      <c r="C295" s="99"/>
      <c r="D295" s="99"/>
      <c r="E295" s="100">
        <v>0</v>
      </c>
      <c r="F295" s="102"/>
      <c r="G295" s="102"/>
      <c r="H295" s="101">
        <f t="shared" si="4"/>
        <v>0</v>
      </c>
      <c r="I295" s="99"/>
      <c r="J295" s="99"/>
      <c r="K295" s="86"/>
    </row>
    <row r="296" spans="2:11">
      <c r="B296" s="99"/>
      <c r="C296" s="99"/>
      <c r="D296" s="99"/>
      <c r="E296" s="100">
        <v>0</v>
      </c>
      <c r="F296" s="102"/>
      <c r="G296" s="102"/>
      <c r="H296" s="101">
        <f t="shared" si="4"/>
        <v>0</v>
      </c>
      <c r="I296" s="99"/>
      <c r="J296" s="99"/>
      <c r="K296" s="86"/>
    </row>
    <row r="297" spans="2:11">
      <c r="B297" s="99"/>
      <c r="C297" s="99"/>
      <c r="D297" s="99"/>
      <c r="E297" s="100">
        <v>0</v>
      </c>
      <c r="F297" s="102"/>
      <c r="G297" s="102"/>
      <c r="H297" s="101">
        <f t="shared" si="4"/>
        <v>0</v>
      </c>
      <c r="I297" s="99"/>
      <c r="J297" s="99"/>
      <c r="K297" s="86"/>
    </row>
    <row r="298" spans="2:11">
      <c r="B298" s="99"/>
      <c r="C298" s="99"/>
      <c r="D298" s="99"/>
      <c r="E298" s="100">
        <v>0</v>
      </c>
      <c r="F298" s="102"/>
      <c r="G298" s="102"/>
      <c r="H298" s="101">
        <f t="shared" si="4"/>
        <v>0</v>
      </c>
      <c r="I298" s="99"/>
      <c r="J298" s="99"/>
      <c r="K298" s="86"/>
    </row>
    <row r="299" spans="2:11">
      <c r="B299" s="99"/>
      <c r="C299" s="99"/>
      <c r="D299" s="99"/>
      <c r="E299" s="100">
        <v>0</v>
      </c>
      <c r="F299" s="102"/>
      <c r="G299" s="102"/>
      <c r="H299" s="101">
        <f t="shared" si="4"/>
        <v>0</v>
      </c>
      <c r="I299" s="99"/>
      <c r="J299" s="99"/>
      <c r="K299" s="86"/>
    </row>
    <row r="300" spans="2:11">
      <c r="B300" s="99"/>
      <c r="C300" s="99"/>
      <c r="D300" s="99"/>
      <c r="E300" s="100">
        <v>0</v>
      </c>
      <c r="F300" s="102"/>
      <c r="G300" s="102"/>
      <c r="H300" s="101">
        <f t="shared" si="4"/>
        <v>0</v>
      </c>
      <c r="I300" s="99"/>
      <c r="J300" s="99"/>
      <c r="K300" s="86"/>
    </row>
    <row r="301" spans="2:11">
      <c r="B301" s="99"/>
      <c r="C301" s="99"/>
      <c r="D301" s="99"/>
      <c r="E301" s="100">
        <v>0</v>
      </c>
      <c r="F301" s="102"/>
      <c r="G301" s="102"/>
      <c r="H301" s="101">
        <f t="shared" si="4"/>
        <v>0</v>
      </c>
      <c r="I301" s="99"/>
      <c r="J301" s="99"/>
      <c r="K301" s="86"/>
    </row>
    <row r="302" spans="2:11">
      <c r="B302" s="99"/>
      <c r="C302" s="99"/>
      <c r="D302" s="99"/>
      <c r="E302" s="100">
        <v>0</v>
      </c>
      <c r="F302" s="102"/>
      <c r="G302" s="102"/>
      <c r="H302" s="101">
        <f t="shared" si="4"/>
        <v>0</v>
      </c>
      <c r="I302" s="99"/>
      <c r="J302" s="99"/>
      <c r="K302" s="86"/>
    </row>
    <row r="303" spans="2:11">
      <c r="B303" s="99"/>
      <c r="C303" s="99"/>
      <c r="D303" s="99"/>
      <c r="E303" s="100">
        <v>0</v>
      </c>
      <c r="F303" s="102"/>
      <c r="G303" s="102"/>
      <c r="H303" s="101">
        <f t="shared" si="4"/>
        <v>0</v>
      </c>
      <c r="I303" s="99"/>
      <c r="J303" s="99"/>
      <c r="K303" s="86"/>
    </row>
    <row r="304" spans="2:11">
      <c r="B304" s="99"/>
      <c r="C304" s="99"/>
      <c r="D304" s="99"/>
      <c r="E304" s="100">
        <v>0</v>
      </c>
      <c r="F304" s="102"/>
      <c r="G304" s="102"/>
      <c r="H304" s="101">
        <f t="shared" si="4"/>
        <v>0</v>
      </c>
      <c r="I304" s="99"/>
      <c r="J304" s="99"/>
      <c r="K304" s="86"/>
    </row>
    <row r="305" spans="2:11">
      <c r="B305" s="99"/>
      <c r="C305" s="99"/>
      <c r="D305" s="99"/>
      <c r="E305" s="100">
        <v>0</v>
      </c>
      <c r="F305" s="102"/>
      <c r="G305" s="102"/>
      <c r="H305" s="101">
        <f t="shared" si="4"/>
        <v>0</v>
      </c>
      <c r="I305" s="99"/>
      <c r="J305" s="99"/>
      <c r="K305" s="86"/>
    </row>
    <row r="306" spans="2:11">
      <c r="B306" s="99"/>
      <c r="C306" s="99"/>
      <c r="D306" s="99"/>
      <c r="E306" s="100">
        <v>0</v>
      </c>
      <c r="F306" s="102"/>
      <c r="G306" s="102"/>
      <c r="H306" s="101">
        <f t="shared" si="4"/>
        <v>0</v>
      </c>
      <c r="I306" s="99"/>
      <c r="J306" s="99"/>
      <c r="K306" s="86"/>
    </row>
    <row r="307" spans="2:11">
      <c r="B307" s="99"/>
      <c r="C307" s="99"/>
      <c r="D307" s="99"/>
      <c r="E307" s="100">
        <v>0</v>
      </c>
      <c r="F307" s="102"/>
      <c r="G307" s="102"/>
      <c r="H307" s="101">
        <f t="shared" si="4"/>
        <v>0</v>
      </c>
      <c r="I307" s="99"/>
      <c r="J307" s="99"/>
      <c r="K307" s="86"/>
    </row>
    <row r="308" spans="2:11">
      <c r="B308" s="99"/>
      <c r="C308" s="99"/>
      <c r="D308" s="99"/>
      <c r="E308" s="100">
        <v>0</v>
      </c>
      <c r="F308" s="102"/>
      <c r="G308" s="102"/>
      <c r="H308" s="101">
        <f t="shared" si="4"/>
        <v>0</v>
      </c>
      <c r="I308" s="99"/>
      <c r="J308" s="99"/>
      <c r="K308" s="86"/>
    </row>
    <row r="309" spans="2:11">
      <c r="B309" s="99"/>
      <c r="C309" s="99"/>
      <c r="D309" s="99"/>
      <c r="E309" s="100">
        <v>0</v>
      </c>
      <c r="F309" s="102"/>
      <c r="G309" s="102"/>
      <c r="H309" s="101">
        <f t="shared" si="4"/>
        <v>0</v>
      </c>
      <c r="I309" s="99"/>
      <c r="J309" s="99"/>
      <c r="K309" s="86"/>
    </row>
    <row r="310" spans="2:11">
      <c r="B310" s="99"/>
      <c r="C310" s="99"/>
      <c r="D310" s="99"/>
      <c r="E310" s="100">
        <v>0</v>
      </c>
      <c r="F310" s="102"/>
      <c r="G310" s="102"/>
      <c r="H310" s="101">
        <f t="shared" si="4"/>
        <v>0</v>
      </c>
      <c r="I310" s="99"/>
      <c r="J310" s="99"/>
      <c r="K310" s="86"/>
    </row>
    <row r="311" spans="2:11">
      <c r="B311" s="99"/>
      <c r="C311" s="99"/>
      <c r="D311" s="99"/>
      <c r="E311" s="100">
        <v>0</v>
      </c>
      <c r="F311" s="102"/>
      <c r="G311" s="102"/>
      <c r="H311" s="101">
        <f t="shared" si="4"/>
        <v>0</v>
      </c>
      <c r="I311" s="99"/>
      <c r="J311" s="99"/>
      <c r="K311" s="86"/>
    </row>
    <row r="312" spans="2:11">
      <c r="B312" s="99"/>
      <c r="C312" s="99"/>
      <c r="D312" s="99"/>
      <c r="E312" s="100">
        <v>0</v>
      </c>
      <c r="F312" s="102"/>
      <c r="G312" s="102"/>
      <c r="H312" s="101">
        <f t="shared" si="4"/>
        <v>0</v>
      </c>
      <c r="I312" s="99"/>
      <c r="J312" s="99"/>
      <c r="K312" s="86"/>
    </row>
    <row r="313" spans="2:11">
      <c r="B313" s="70"/>
      <c r="C313" s="70"/>
      <c r="D313" s="70"/>
      <c r="E313" s="70"/>
      <c r="F313" s="70"/>
      <c r="G313" s="70"/>
      <c r="H313" s="70"/>
      <c r="I313" s="70"/>
      <c r="J313" s="70"/>
    </row>
    <row r="314" spans="2:11">
      <c r="B314" s="70"/>
      <c r="C314" s="70"/>
      <c r="D314" s="70"/>
      <c r="E314" s="70"/>
      <c r="F314" s="70"/>
      <c r="G314" s="70"/>
      <c r="H314" s="70"/>
      <c r="I314" s="70"/>
      <c r="J314" s="70"/>
    </row>
    <row r="315" spans="2:11">
      <c r="B315" s="68"/>
      <c r="C315" s="68"/>
      <c r="D315" s="68"/>
      <c r="E315" s="68"/>
      <c r="F315" s="68"/>
      <c r="G315" s="68"/>
      <c r="H315" s="68"/>
      <c r="I315" s="68"/>
      <c r="J315" s="68"/>
    </row>
    <row r="316" spans="2:11">
      <c r="B316" s="68"/>
      <c r="C316" s="68"/>
      <c r="D316" s="68"/>
      <c r="E316" s="68"/>
      <c r="F316" s="68"/>
      <c r="G316" s="68"/>
      <c r="H316" s="68"/>
      <c r="I316" s="68"/>
      <c r="J316" s="68"/>
    </row>
  </sheetData>
  <sheetProtection algorithmName="SHA-512" hashValue="IpJ4GfNEd4xSj5T/hO2ClqG1lAEpSKy4yqsfZMrl40XBBAgRePq0WNT0z7f8SToxs1xxeVkLRV6qZN1VhYQh5w==" saltValue="lXdYgRfdOe//gsIvSc/S+w==" spinCount="100000" sheet="1" objects="1" scenarios="1"/>
  <protectedRanges>
    <protectedRange sqref="I12:J312 B12:G312" name="Range1"/>
  </protectedRanges>
  <mergeCells count="1">
    <mergeCell ref="B8:G8"/>
  </mergeCells>
  <dataValidations count="4">
    <dataValidation type="whole" operator="greaterThanOrEqual" allowBlank="1" showInputMessage="1" showErrorMessage="1" errorTitle="Non numerical value" error="Please enter a numerical value" sqref="D12:D312" xr:uid="{00000000-0002-0000-0300-000000000000}">
      <formula1>0</formula1>
    </dataValidation>
    <dataValidation type="decimal" operator="greaterThanOrEqual" allowBlank="1" showInputMessage="1" showErrorMessage="1" sqref="E12:E312" xr:uid="{00000000-0002-0000-0300-000001000000}">
      <formula1>0</formula1>
    </dataValidation>
    <dataValidation type="date" operator="greaterThanOrEqual" allowBlank="1" showInputMessage="1" showErrorMessage="1" errorTitle="Invalid Date" error="Please enter a date which is not in the past" sqref="F12:F312" xr:uid="{00000000-0002-0000-0300-000002000000}">
      <formula1>TODAY()</formula1>
    </dataValidation>
    <dataValidation type="date" operator="greaterThanOrEqual" allowBlank="1" showInputMessage="1" showErrorMessage="1" errorTitle="Dates do not match" error="Please enter an end date which is after the indicated start date" sqref="G12:G312" xr:uid="{00000000-0002-0000-0300-000003000000}">
      <formula1>F12</formula1>
    </dataValidation>
  </dataValidation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16"/>
  <sheetViews>
    <sheetView zoomScale="80" zoomScaleNormal="80" workbookViewId="0">
      <selection activeCell="H15" sqref="H15"/>
    </sheetView>
  </sheetViews>
  <sheetFormatPr defaultColWidth="0" defaultRowHeight="15" zeroHeight="1"/>
  <cols>
    <col min="1" max="1" width="3.5703125" style="78" customWidth="1"/>
    <col min="2" max="2" width="10.140625" style="32" customWidth="1"/>
    <col min="3" max="3" width="9.7109375" style="32" customWidth="1"/>
    <col min="4" max="4" width="88.140625" style="32" customWidth="1"/>
    <col min="5" max="5" width="34.140625" style="32" bestFit="1" customWidth="1"/>
    <col min="6" max="6" width="24" style="32" customWidth="1"/>
    <col min="7" max="7" width="27.5703125" style="32" customWidth="1"/>
    <col min="8" max="8" width="14.5703125" style="32" customWidth="1"/>
    <col min="9" max="9" width="13.140625" style="32" customWidth="1"/>
    <col min="10" max="11" width="13" style="32" bestFit="1" customWidth="1"/>
    <col min="12" max="13" width="14.5703125" style="32" bestFit="1" customWidth="1"/>
    <col min="14" max="14" width="24.85546875" style="39" customWidth="1"/>
    <col min="15" max="15" width="30.5703125" style="39" customWidth="1"/>
    <col min="16" max="16" width="8.5703125" style="78" customWidth="1"/>
    <col min="17" max="20" width="0" style="36" hidden="1" customWidth="1"/>
    <col min="21" max="16384" width="8.5703125" style="36" hidden="1"/>
  </cols>
  <sheetData>
    <row r="1" spans="1:16" s="78" customFormat="1" ht="14.45" customHeight="1">
      <c r="D1" s="82"/>
    </row>
    <row r="2" spans="1:16">
      <c r="B2" s="79"/>
      <c r="C2" s="79"/>
      <c r="D2" s="79"/>
      <c r="E2" s="79"/>
      <c r="F2" s="79"/>
      <c r="G2" s="79"/>
      <c r="H2" s="79"/>
      <c r="I2" s="79"/>
      <c r="J2" s="79"/>
      <c r="K2" s="79"/>
      <c r="L2" s="79"/>
      <c r="M2" s="79"/>
      <c r="N2" s="79"/>
      <c r="O2" s="79"/>
    </row>
    <row r="3" spans="1:16">
      <c r="B3" s="79"/>
      <c r="C3" s="79"/>
      <c r="D3" s="79"/>
      <c r="E3" s="79"/>
      <c r="F3" s="79"/>
      <c r="G3" s="79"/>
      <c r="H3" s="79"/>
      <c r="I3" s="79"/>
      <c r="J3" s="79"/>
      <c r="K3" s="79"/>
      <c r="L3" s="79"/>
      <c r="M3" s="79"/>
      <c r="N3" s="79"/>
      <c r="O3" s="79"/>
    </row>
    <row r="4" spans="1:16">
      <c r="B4" s="79"/>
      <c r="C4" s="79"/>
      <c r="D4" s="79"/>
      <c r="E4" s="79"/>
      <c r="F4" s="79"/>
      <c r="G4" s="79"/>
      <c r="H4" s="79"/>
      <c r="I4" s="79"/>
      <c r="J4" s="79"/>
      <c r="K4" s="79"/>
      <c r="L4" s="79"/>
      <c r="M4" s="79"/>
      <c r="N4" s="79"/>
      <c r="O4" s="79"/>
    </row>
    <row r="5" spans="1:16" ht="21" customHeight="1">
      <c r="B5" s="79"/>
      <c r="C5" s="79"/>
      <c r="D5" s="79"/>
      <c r="E5" s="79"/>
      <c r="F5" s="79"/>
      <c r="G5" s="79"/>
      <c r="H5" s="70"/>
      <c r="I5" s="182" t="s">
        <v>27</v>
      </c>
      <c r="J5" s="182"/>
      <c r="K5" s="79"/>
      <c r="L5" s="79"/>
      <c r="M5" s="79"/>
      <c r="N5" s="79"/>
      <c r="O5" s="79"/>
    </row>
    <row r="6" spans="1:16" ht="18.75">
      <c r="B6" s="79"/>
      <c r="C6" s="79"/>
      <c r="D6" s="79"/>
      <c r="E6" s="79"/>
      <c r="F6" s="79"/>
      <c r="G6" s="79"/>
      <c r="H6" s="44" t="s">
        <v>28</v>
      </c>
      <c r="I6" s="70"/>
      <c r="J6" s="79"/>
      <c r="K6" s="79"/>
      <c r="L6" s="79"/>
      <c r="M6" s="79"/>
      <c r="N6" s="79"/>
      <c r="O6" s="79"/>
    </row>
    <row r="7" spans="1:16" ht="21" customHeight="1">
      <c r="B7" s="79"/>
      <c r="C7" s="79"/>
      <c r="D7" s="79"/>
      <c r="E7" s="79"/>
      <c r="F7" s="79"/>
      <c r="G7" s="79"/>
      <c r="H7" s="89"/>
      <c r="I7" s="183" t="s">
        <v>29</v>
      </c>
      <c r="J7" s="183"/>
      <c r="K7" s="79"/>
      <c r="L7" s="79"/>
      <c r="M7" s="79"/>
      <c r="N7" s="79"/>
      <c r="O7" s="79"/>
    </row>
    <row r="8" spans="1:16" ht="18.600000000000001" customHeight="1">
      <c r="B8" s="88" t="s">
        <v>83</v>
      </c>
      <c r="C8" s="88"/>
      <c r="D8" s="79"/>
      <c r="E8" s="79"/>
      <c r="F8" s="79"/>
      <c r="G8" s="79"/>
      <c r="H8" s="79"/>
      <c r="I8" s="79"/>
      <c r="J8" s="79"/>
      <c r="K8" s="79"/>
      <c r="L8" s="79"/>
      <c r="M8" s="79"/>
      <c r="N8" s="79"/>
      <c r="O8" s="79"/>
    </row>
    <row r="9" spans="1:16" ht="21">
      <c r="B9" s="45" t="s">
        <v>33</v>
      </c>
      <c r="C9" s="45"/>
      <c r="D9" s="80"/>
      <c r="E9" s="79"/>
      <c r="F9" s="79"/>
      <c r="G9" s="79"/>
      <c r="H9" s="81"/>
      <c r="I9" s="79"/>
      <c r="J9" s="79"/>
      <c r="K9" s="79"/>
      <c r="L9" s="79"/>
      <c r="M9" s="79"/>
      <c r="N9" s="79"/>
      <c r="O9" s="79"/>
    </row>
    <row r="10" spans="1:16">
      <c r="B10" s="79"/>
      <c r="C10" s="79"/>
      <c r="D10" s="79"/>
      <c r="E10" s="79"/>
      <c r="F10" s="79"/>
      <c r="G10" s="79"/>
      <c r="H10" s="79"/>
      <c r="I10" s="79"/>
      <c r="J10" s="79"/>
      <c r="K10" s="79"/>
      <c r="L10" s="79"/>
      <c r="M10" s="79"/>
      <c r="N10" s="79"/>
      <c r="O10" s="79"/>
    </row>
    <row r="11" spans="1:16" s="37" customFormat="1" ht="46.5" customHeight="1">
      <c r="A11" s="83"/>
      <c r="B11" s="31" t="s">
        <v>84</v>
      </c>
      <c r="C11" s="31" t="s">
        <v>3</v>
      </c>
      <c r="D11" s="31" t="s">
        <v>85</v>
      </c>
      <c r="E11" s="31" t="s">
        <v>86</v>
      </c>
      <c r="F11" s="90" t="s">
        <v>87</v>
      </c>
      <c r="G11" s="31" t="s">
        <v>88</v>
      </c>
      <c r="H11" s="31" t="s">
        <v>89</v>
      </c>
      <c r="I11" s="31" t="s">
        <v>77</v>
      </c>
      <c r="J11" s="31" t="s">
        <v>90</v>
      </c>
      <c r="K11" s="31" t="s">
        <v>91</v>
      </c>
      <c r="L11" s="31" t="s">
        <v>10</v>
      </c>
      <c r="M11" s="31" t="s">
        <v>80</v>
      </c>
      <c r="N11" s="38" t="s">
        <v>92</v>
      </c>
      <c r="O11" s="38" t="s">
        <v>82</v>
      </c>
      <c r="P11" s="83"/>
    </row>
    <row r="12" spans="1:16" ht="15.75">
      <c r="B12" s="92"/>
      <c r="C12" s="93" t="str">
        <f>IF(B12="","",VLOOKUP(B12,Table1[],5,0))</f>
        <v/>
      </c>
      <c r="D12" s="93" t="str">
        <f>IF(B12="","",VLOOKUP(B12,Table1[],2,0))</f>
        <v/>
      </c>
      <c r="E12" s="94" t="str">
        <f>IF(B12="","",VLOOKUP(B12,Table1[],6,0))</f>
        <v/>
      </c>
      <c r="F12" s="103"/>
      <c r="G12" s="92"/>
      <c r="H12" s="95"/>
      <c r="I12" s="91">
        <v>0</v>
      </c>
      <c r="J12" s="96"/>
      <c r="K12" s="96"/>
      <c r="L12" s="97" t="str">
        <f t="shared" ref="L12:L75" si="0">IF(B12="","",I12*H12)</f>
        <v/>
      </c>
      <c r="M12" s="97" t="str">
        <f>IF(E12="","",L12-(LEFT(E12,(FIND(" ",E12,1)-1)))*H12)</f>
        <v/>
      </c>
      <c r="N12" s="96"/>
      <c r="O12" s="96"/>
    </row>
    <row r="13" spans="1:16" ht="15.75">
      <c r="B13" s="92"/>
      <c r="C13" s="93" t="str">
        <f>IF(B13="","",VLOOKUP(B13,Table1[],5,0))</f>
        <v/>
      </c>
      <c r="D13" s="93" t="str">
        <f>IF(B13="","",VLOOKUP(B13,Table1[],2,0))</f>
        <v/>
      </c>
      <c r="E13" s="94" t="str">
        <f>IF(B13="","",VLOOKUP(B13,Table1[],6,0))</f>
        <v/>
      </c>
      <c r="F13" s="103"/>
      <c r="G13" s="92"/>
      <c r="H13" s="95"/>
      <c r="I13" s="91">
        <v>0</v>
      </c>
      <c r="J13" s="96"/>
      <c r="K13" s="96"/>
      <c r="L13" s="97" t="str">
        <f t="shared" si="0"/>
        <v/>
      </c>
      <c r="M13" s="97" t="str">
        <f t="shared" ref="M13:M76" si="1">IF(E13="","",L13-(LEFT(E13,(FIND(" ",E13,1)-1)))*H13)</f>
        <v/>
      </c>
      <c r="N13" s="96"/>
      <c r="O13" s="96"/>
    </row>
    <row r="14" spans="1:16" ht="15.75">
      <c r="B14" s="92"/>
      <c r="C14" s="93" t="str">
        <f>IF(B14="","",VLOOKUP(B14,Table1[],5,0))</f>
        <v/>
      </c>
      <c r="D14" s="93" t="str">
        <f>IF(B14="","",VLOOKUP(B14,Table1[],2,0))</f>
        <v/>
      </c>
      <c r="E14" s="94" t="str">
        <f>IF(B14="","",VLOOKUP(B14,Table1[],6,0))</f>
        <v/>
      </c>
      <c r="F14" s="103"/>
      <c r="G14" s="92"/>
      <c r="H14" s="95"/>
      <c r="I14" s="91">
        <v>0</v>
      </c>
      <c r="J14" s="96"/>
      <c r="K14" s="96"/>
      <c r="L14" s="97" t="str">
        <f t="shared" si="0"/>
        <v/>
      </c>
      <c r="M14" s="97" t="str">
        <f t="shared" si="1"/>
        <v/>
      </c>
      <c r="N14" s="96"/>
      <c r="O14" s="96"/>
    </row>
    <row r="15" spans="1:16" ht="15.75">
      <c r="B15" s="92"/>
      <c r="C15" s="93" t="str">
        <f>IF(B15="","",VLOOKUP(B15,Table1[],5,0))</f>
        <v/>
      </c>
      <c r="D15" s="93" t="str">
        <f>IF(B15="","",VLOOKUP(B15,Table1[],2,0))</f>
        <v/>
      </c>
      <c r="E15" s="94" t="str">
        <f>IF(B15="","",VLOOKUP(B15,Table1[],6,0))</f>
        <v/>
      </c>
      <c r="F15" s="103"/>
      <c r="G15" s="92"/>
      <c r="H15" s="95"/>
      <c r="I15" s="91">
        <v>0</v>
      </c>
      <c r="J15" s="96"/>
      <c r="K15" s="96"/>
      <c r="L15" s="97" t="str">
        <f t="shared" si="0"/>
        <v/>
      </c>
      <c r="M15" s="97" t="str">
        <f t="shared" si="1"/>
        <v/>
      </c>
      <c r="N15" s="96"/>
      <c r="O15" s="96"/>
    </row>
    <row r="16" spans="1:16" ht="15.75">
      <c r="B16" s="92"/>
      <c r="C16" s="93" t="str">
        <f>IF(B16="","",VLOOKUP(B16,Table1[],5,0))</f>
        <v/>
      </c>
      <c r="D16" s="93" t="str">
        <f>IF(B16="","",VLOOKUP(B16,Table1[],2,0))</f>
        <v/>
      </c>
      <c r="E16" s="94" t="str">
        <f>IF(B16="","",VLOOKUP(B16,Table1[],6,0))</f>
        <v/>
      </c>
      <c r="F16" s="103"/>
      <c r="G16" s="92"/>
      <c r="H16" s="95"/>
      <c r="I16" s="91">
        <v>0</v>
      </c>
      <c r="J16" s="96"/>
      <c r="K16" s="96"/>
      <c r="L16" s="97" t="str">
        <f t="shared" si="0"/>
        <v/>
      </c>
      <c r="M16" s="97" t="str">
        <f t="shared" si="1"/>
        <v/>
      </c>
      <c r="N16" s="96"/>
      <c r="O16" s="96"/>
    </row>
    <row r="17" spans="2:15" ht="15.75">
      <c r="B17" s="92"/>
      <c r="C17" s="93" t="str">
        <f>IF(B17="","",VLOOKUP(B17,Table1[],5,0))</f>
        <v/>
      </c>
      <c r="D17" s="93" t="str">
        <f>IF(B17="","",VLOOKUP(B17,Table1[],2,0))</f>
        <v/>
      </c>
      <c r="E17" s="94" t="str">
        <f>IF(B17="","",VLOOKUP(B17,Table1[],6,0))</f>
        <v/>
      </c>
      <c r="F17" s="103"/>
      <c r="G17" s="92"/>
      <c r="H17" s="95"/>
      <c r="I17" s="91">
        <v>0</v>
      </c>
      <c r="J17" s="96"/>
      <c r="K17" s="96"/>
      <c r="L17" s="97" t="str">
        <f t="shared" si="0"/>
        <v/>
      </c>
      <c r="M17" s="97" t="str">
        <f t="shared" si="1"/>
        <v/>
      </c>
      <c r="N17" s="96"/>
      <c r="O17" s="96"/>
    </row>
    <row r="18" spans="2:15" ht="15.75">
      <c r="B18" s="92"/>
      <c r="C18" s="93" t="str">
        <f>IF(B18="","",VLOOKUP(B18,Table1[],5,0))</f>
        <v/>
      </c>
      <c r="D18" s="93" t="str">
        <f>IF(B18="","",VLOOKUP(B18,Table1[],2,0))</f>
        <v/>
      </c>
      <c r="E18" s="94" t="str">
        <f>IF(B18="","",VLOOKUP(B18,Table1[],6,0))</f>
        <v/>
      </c>
      <c r="F18" s="103"/>
      <c r="G18" s="92"/>
      <c r="H18" s="95"/>
      <c r="I18" s="91">
        <v>0</v>
      </c>
      <c r="J18" s="96"/>
      <c r="K18" s="96"/>
      <c r="L18" s="97" t="str">
        <f t="shared" si="0"/>
        <v/>
      </c>
      <c r="M18" s="97" t="str">
        <f t="shared" si="1"/>
        <v/>
      </c>
      <c r="N18" s="96"/>
      <c r="O18" s="96"/>
    </row>
    <row r="19" spans="2:15" ht="15.75">
      <c r="B19" s="92"/>
      <c r="C19" s="93" t="str">
        <f>IF(B19="","",VLOOKUP(B19,Table1[],5,0))</f>
        <v/>
      </c>
      <c r="D19" s="93" t="str">
        <f>IF(B19="","",VLOOKUP(B19,Table1[],2,0))</f>
        <v/>
      </c>
      <c r="E19" s="94" t="str">
        <f>IF(B19="","",VLOOKUP(B19,Table1[],6,0))</f>
        <v/>
      </c>
      <c r="F19" s="103"/>
      <c r="G19" s="92"/>
      <c r="H19" s="95"/>
      <c r="I19" s="91">
        <v>0</v>
      </c>
      <c r="J19" s="96"/>
      <c r="K19" s="96"/>
      <c r="L19" s="97" t="str">
        <f t="shared" si="0"/>
        <v/>
      </c>
      <c r="M19" s="97" t="str">
        <f t="shared" si="1"/>
        <v/>
      </c>
      <c r="N19" s="96"/>
      <c r="O19" s="96"/>
    </row>
    <row r="20" spans="2:15" ht="15.75">
      <c r="B20" s="92"/>
      <c r="C20" s="93" t="str">
        <f>IF(B20="","",VLOOKUP(B20,Table1[],5,0))</f>
        <v/>
      </c>
      <c r="D20" s="93" t="str">
        <f>IF(B20="","",VLOOKUP(B20,Table1[],2,0))</f>
        <v/>
      </c>
      <c r="E20" s="94" t="str">
        <f>IF(B20="","",VLOOKUP(B20,Table1[],6,0))</f>
        <v/>
      </c>
      <c r="F20" s="103"/>
      <c r="G20" s="92"/>
      <c r="H20" s="95"/>
      <c r="I20" s="91">
        <v>0</v>
      </c>
      <c r="J20" s="96"/>
      <c r="K20" s="96"/>
      <c r="L20" s="97" t="str">
        <f t="shared" si="0"/>
        <v/>
      </c>
      <c r="M20" s="97" t="str">
        <f t="shared" si="1"/>
        <v/>
      </c>
      <c r="N20" s="96"/>
      <c r="O20" s="96"/>
    </row>
    <row r="21" spans="2:15" ht="15.75">
      <c r="B21" s="92"/>
      <c r="C21" s="93" t="str">
        <f>IF(B21="","",VLOOKUP(B21,Table1[],5,0))</f>
        <v/>
      </c>
      <c r="D21" s="93" t="str">
        <f>IF(B21="","",VLOOKUP(B21,Table1[],2,0))</f>
        <v/>
      </c>
      <c r="E21" s="94" t="str">
        <f>IF(B21="","",VLOOKUP(B21,Table1[],6,0))</f>
        <v/>
      </c>
      <c r="F21" s="103"/>
      <c r="G21" s="92"/>
      <c r="H21" s="95"/>
      <c r="I21" s="91">
        <v>0</v>
      </c>
      <c r="J21" s="96"/>
      <c r="K21" s="96"/>
      <c r="L21" s="97" t="str">
        <f t="shared" si="0"/>
        <v/>
      </c>
      <c r="M21" s="97" t="str">
        <f t="shared" si="1"/>
        <v/>
      </c>
      <c r="N21" s="96"/>
      <c r="O21" s="96"/>
    </row>
    <row r="22" spans="2:15" ht="15.75">
      <c r="B22" s="92"/>
      <c r="C22" s="93" t="str">
        <f>IF(B22="","",VLOOKUP(B22,Table1[],5,0))</f>
        <v/>
      </c>
      <c r="D22" s="93" t="str">
        <f>IF(B22="","",VLOOKUP(B22,Table1[],2,0))</f>
        <v/>
      </c>
      <c r="E22" s="94" t="str">
        <f>IF(B22="","",VLOOKUP(B22,Table1[],6,0))</f>
        <v/>
      </c>
      <c r="F22" s="103"/>
      <c r="G22" s="92"/>
      <c r="H22" s="95"/>
      <c r="I22" s="91">
        <v>0</v>
      </c>
      <c r="J22" s="96"/>
      <c r="K22" s="96"/>
      <c r="L22" s="97" t="str">
        <f t="shared" si="0"/>
        <v/>
      </c>
      <c r="M22" s="97" t="str">
        <f t="shared" si="1"/>
        <v/>
      </c>
      <c r="N22" s="96"/>
      <c r="O22" s="96"/>
    </row>
    <row r="23" spans="2:15" ht="15.75">
      <c r="B23" s="92"/>
      <c r="C23" s="93" t="str">
        <f>IF(B23="","",VLOOKUP(B23,Table1[],5,0))</f>
        <v/>
      </c>
      <c r="D23" s="93" t="str">
        <f>IF(B23="","",VLOOKUP(B23,Table1[],2,0))</f>
        <v/>
      </c>
      <c r="E23" s="94" t="str">
        <f>IF(B23="","",VLOOKUP(B23,Table1[],6,0))</f>
        <v/>
      </c>
      <c r="F23" s="103"/>
      <c r="G23" s="92"/>
      <c r="H23" s="95"/>
      <c r="I23" s="91">
        <v>0</v>
      </c>
      <c r="J23" s="96"/>
      <c r="K23" s="96"/>
      <c r="L23" s="97" t="str">
        <f t="shared" si="0"/>
        <v/>
      </c>
      <c r="M23" s="97" t="str">
        <f t="shared" si="1"/>
        <v/>
      </c>
      <c r="N23" s="96"/>
      <c r="O23" s="96"/>
    </row>
    <row r="24" spans="2:15" ht="15.75">
      <c r="B24" s="92"/>
      <c r="C24" s="93" t="str">
        <f>IF(B24="","",VLOOKUP(B24,Table1[],5,0))</f>
        <v/>
      </c>
      <c r="D24" s="93" t="str">
        <f>IF(B24="","",VLOOKUP(B24,Table1[],2,0))</f>
        <v/>
      </c>
      <c r="E24" s="94" t="str">
        <f>IF(B24="","",VLOOKUP(B24,Table1[],6,0))</f>
        <v/>
      </c>
      <c r="F24" s="103"/>
      <c r="G24" s="92"/>
      <c r="H24" s="95"/>
      <c r="I24" s="91">
        <v>0</v>
      </c>
      <c r="J24" s="96"/>
      <c r="K24" s="96"/>
      <c r="L24" s="97" t="str">
        <f t="shared" si="0"/>
        <v/>
      </c>
      <c r="M24" s="97" t="str">
        <f t="shared" si="1"/>
        <v/>
      </c>
      <c r="N24" s="96"/>
      <c r="O24" s="96"/>
    </row>
    <row r="25" spans="2:15" ht="15.75">
      <c r="B25" s="92"/>
      <c r="C25" s="93" t="str">
        <f>IF(B25="","",VLOOKUP(B25,Table1[],5,0))</f>
        <v/>
      </c>
      <c r="D25" s="93" t="str">
        <f>IF(B25="","",VLOOKUP(B25,Table1[],2,0))</f>
        <v/>
      </c>
      <c r="E25" s="94" t="str">
        <f>IF(B25="","",VLOOKUP(B25,Table1[],6,0))</f>
        <v/>
      </c>
      <c r="F25" s="103"/>
      <c r="G25" s="92"/>
      <c r="H25" s="95"/>
      <c r="I25" s="91">
        <v>0</v>
      </c>
      <c r="J25" s="96"/>
      <c r="K25" s="96"/>
      <c r="L25" s="97" t="str">
        <f t="shared" si="0"/>
        <v/>
      </c>
      <c r="M25" s="97" t="str">
        <f t="shared" si="1"/>
        <v/>
      </c>
      <c r="N25" s="96"/>
      <c r="O25" s="96"/>
    </row>
    <row r="26" spans="2:15" ht="15.75">
      <c r="B26" s="92"/>
      <c r="C26" s="93" t="str">
        <f>IF(B26="","",VLOOKUP(B26,Table1[],5,0))</f>
        <v/>
      </c>
      <c r="D26" s="93" t="str">
        <f>IF(B26="","",VLOOKUP(B26,Table1[],2,0))</f>
        <v/>
      </c>
      <c r="E26" s="94" t="str">
        <f>IF(B26="","",VLOOKUP(B26,Table1[],6,0))</f>
        <v/>
      </c>
      <c r="F26" s="103"/>
      <c r="G26" s="92"/>
      <c r="H26" s="95"/>
      <c r="I26" s="91">
        <v>0</v>
      </c>
      <c r="J26" s="96"/>
      <c r="K26" s="96"/>
      <c r="L26" s="97" t="str">
        <f t="shared" si="0"/>
        <v/>
      </c>
      <c r="M26" s="97" t="str">
        <f t="shared" si="1"/>
        <v/>
      </c>
      <c r="N26" s="96"/>
      <c r="O26" s="96"/>
    </row>
    <row r="27" spans="2:15" ht="15.75">
      <c r="B27" s="92"/>
      <c r="C27" s="93" t="str">
        <f>IF(B27="","",VLOOKUP(B27,Table1[],5,0))</f>
        <v/>
      </c>
      <c r="D27" s="93" t="str">
        <f>IF(B27="","",VLOOKUP(B27,Table1[],2,0))</f>
        <v/>
      </c>
      <c r="E27" s="94" t="str">
        <f>IF(B27="","",VLOOKUP(B27,Table1[],6,0))</f>
        <v/>
      </c>
      <c r="F27" s="103"/>
      <c r="G27" s="92"/>
      <c r="H27" s="95"/>
      <c r="I27" s="91">
        <v>0</v>
      </c>
      <c r="J27" s="96"/>
      <c r="K27" s="96"/>
      <c r="L27" s="97" t="str">
        <f t="shared" si="0"/>
        <v/>
      </c>
      <c r="M27" s="97" t="str">
        <f t="shared" si="1"/>
        <v/>
      </c>
      <c r="N27" s="96"/>
      <c r="O27" s="96"/>
    </row>
    <row r="28" spans="2:15" ht="15.75">
      <c r="B28" s="92"/>
      <c r="C28" s="93" t="str">
        <f>IF(B28="","",VLOOKUP(B28,Table1[],5,0))</f>
        <v/>
      </c>
      <c r="D28" s="93" t="str">
        <f>IF(B28="","",VLOOKUP(B28,Table1[],2,0))</f>
        <v/>
      </c>
      <c r="E28" s="94" t="str">
        <f>IF(B28="","",VLOOKUP(B28,Table1[],6,0))</f>
        <v/>
      </c>
      <c r="F28" s="103"/>
      <c r="G28" s="92"/>
      <c r="H28" s="95"/>
      <c r="I28" s="91">
        <v>0</v>
      </c>
      <c r="J28" s="96"/>
      <c r="K28" s="96"/>
      <c r="L28" s="97" t="str">
        <f t="shared" si="0"/>
        <v/>
      </c>
      <c r="M28" s="97" t="str">
        <f t="shared" si="1"/>
        <v/>
      </c>
      <c r="N28" s="96"/>
      <c r="O28" s="96"/>
    </row>
    <row r="29" spans="2:15" ht="15.75">
      <c r="B29" s="92"/>
      <c r="C29" s="93" t="str">
        <f>IF(B29="","",VLOOKUP(B29,Table1[],5,0))</f>
        <v/>
      </c>
      <c r="D29" s="93" t="str">
        <f>IF(B29="","",VLOOKUP(B29,Table1[],2,0))</f>
        <v/>
      </c>
      <c r="E29" s="94" t="str">
        <f>IF(B29="","",VLOOKUP(B29,Table1[],6,0))</f>
        <v/>
      </c>
      <c r="F29" s="103"/>
      <c r="G29" s="92"/>
      <c r="H29" s="95"/>
      <c r="I29" s="91">
        <v>0</v>
      </c>
      <c r="J29" s="96"/>
      <c r="K29" s="96"/>
      <c r="L29" s="97" t="str">
        <f t="shared" si="0"/>
        <v/>
      </c>
      <c r="M29" s="97" t="str">
        <f t="shared" si="1"/>
        <v/>
      </c>
      <c r="N29" s="96"/>
      <c r="O29" s="96"/>
    </row>
    <row r="30" spans="2:15" ht="15.75">
      <c r="B30" s="92"/>
      <c r="C30" s="93" t="str">
        <f>IF(B30="","",VLOOKUP(B30,Table1[],5,0))</f>
        <v/>
      </c>
      <c r="D30" s="93" t="str">
        <f>IF(B30="","",VLOOKUP(B30,Table1[],2,0))</f>
        <v/>
      </c>
      <c r="E30" s="94" t="str">
        <f>IF(B30="","",VLOOKUP(B30,Table1[],6,0))</f>
        <v/>
      </c>
      <c r="F30" s="103"/>
      <c r="G30" s="92"/>
      <c r="H30" s="95"/>
      <c r="I30" s="91">
        <v>0</v>
      </c>
      <c r="J30" s="96"/>
      <c r="K30" s="96"/>
      <c r="L30" s="97" t="str">
        <f t="shared" si="0"/>
        <v/>
      </c>
      <c r="M30" s="97" t="str">
        <f t="shared" si="1"/>
        <v/>
      </c>
      <c r="N30" s="96"/>
      <c r="O30" s="96"/>
    </row>
    <row r="31" spans="2:15" ht="15.75">
      <c r="B31" s="92"/>
      <c r="C31" s="93" t="str">
        <f>IF(B31="","",VLOOKUP(B31,Table1[],5,0))</f>
        <v/>
      </c>
      <c r="D31" s="93" t="str">
        <f>IF(B31="","",VLOOKUP(B31,Table1[],2,0))</f>
        <v/>
      </c>
      <c r="E31" s="94" t="str">
        <f>IF(B31="","",VLOOKUP(B31,Table1[],6,0))</f>
        <v/>
      </c>
      <c r="F31" s="103"/>
      <c r="G31" s="92"/>
      <c r="H31" s="95"/>
      <c r="I31" s="91">
        <v>0</v>
      </c>
      <c r="J31" s="96"/>
      <c r="K31" s="96"/>
      <c r="L31" s="97" t="str">
        <f t="shared" si="0"/>
        <v/>
      </c>
      <c r="M31" s="97" t="str">
        <f t="shared" si="1"/>
        <v/>
      </c>
      <c r="N31" s="96"/>
      <c r="O31" s="96"/>
    </row>
    <row r="32" spans="2:15" ht="15.75">
      <c r="B32" s="92"/>
      <c r="C32" s="93" t="str">
        <f>IF(B32="","",VLOOKUP(B32,Table1[],5,0))</f>
        <v/>
      </c>
      <c r="D32" s="93" t="str">
        <f>IF(B32="","",VLOOKUP(B32,Table1[],2,0))</f>
        <v/>
      </c>
      <c r="E32" s="94" t="str">
        <f>IF(B32="","",VLOOKUP(B32,Table1[],6,0))</f>
        <v/>
      </c>
      <c r="F32" s="103"/>
      <c r="G32" s="92"/>
      <c r="H32" s="95"/>
      <c r="I32" s="91">
        <v>0</v>
      </c>
      <c r="J32" s="96"/>
      <c r="K32" s="96"/>
      <c r="L32" s="97" t="str">
        <f t="shared" si="0"/>
        <v/>
      </c>
      <c r="M32" s="97" t="str">
        <f t="shared" si="1"/>
        <v/>
      </c>
      <c r="N32" s="96"/>
      <c r="O32" s="96"/>
    </row>
    <row r="33" spans="2:15" ht="15.75">
      <c r="B33" s="92"/>
      <c r="C33" s="93" t="str">
        <f>IF(B33="","",VLOOKUP(B33,Table1[],5,0))</f>
        <v/>
      </c>
      <c r="D33" s="93" t="str">
        <f>IF(B33="","",VLOOKUP(B33,Table1[],2,0))</f>
        <v/>
      </c>
      <c r="E33" s="94" t="str">
        <f>IF(B33="","",VLOOKUP(B33,Table1[],6,0))</f>
        <v/>
      </c>
      <c r="F33" s="103"/>
      <c r="G33" s="92"/>
      <c r="H33" s="95"/>
      <c r="I33" s="91">
        <v>0</v>
      </c>
      <c r="J33" s="96"/>
      <c r="K33" s="96"/>
      <c r="L33" s="97" t="str">
        <f t="shared" si="0"/>
        <v/>
      </c>
      <c r="M33" s="97" t="str">
        <f t="shared" si="1"/>
        <v/>
      </c>
      <c r="N33" s="96"/>
      <c r="O33" s="96"/>
    </row>
    <row r="34" spans="2:15" ht="15.75">
      <c r="B34" s="92"/>
      <c r="C34" s="93" t="str">
        <f>IF(B34="","",VLOOKUP(B34,Table1[],5,0))</f>
        <v/>
      </c>
      <c r="D34" s="93" t="str">
        <f>IF(B34="","",VLOOKUP(B34,Table1[],2,0))</f>
        <v/>
      </c>
      <c r="E34" s="94" t="str">
        <f>IF(B34="","",VLOOKUP(B34,Table1[],6,0))</f>
        <v/>
      </c>
      <c r="F34" s="103"/>
      <c r="G34" s="92"/>
      <c r="H34" s="95"/>
      <c r="I34" s="91">
        <v>0</v>
      </c>
      <c r="J34" s="96"/>
      <c r="K34" s="96"/>
      <c r="L34" s="97" t="str">
        <f t="shared" si="0"/>
        <v/>
      </c>
      <c r="M34" s="97" t="str">
        <f t="shared" si="1"/>
        <v/>
      </c>
      <c r="N34" s="96"/>
      <c r="O34" s="96"/>
    </row>
    <row r="35" spans="2:15" ht="15.75">
      <c r="B35" s="92"/>
      <c r="C35" s="93" t="str">
        <f>IF(B35="","",VLOOKUP(B35,Table1[],5,0))</f>
        <v/>
      </c>
      <c r="D35" s="93" t="str">
        <f>IF(B35="","",VLOOKUP(B35,Table1[],2,0))</f>
        <v/>
      </c>
      <c r="E35" s="94" t="str">
        <f>IF(B35="","",VLOOKUP(B35,Table1[],6,0))</f>
        <v/>
      </c>
      <c r="F35" s="103"/>
      <c r="G35" s="92"/>
      <c r="H35" s="95"/>
      <c r="I35" s="91">
        <v>0</v>
      </c>
      <c r="J35" s="96"/>
      <c r="K35" s="96"/>
      <c r="L35" s="97" t="str">
        <f t="shared" si="0"/>
        <v/>
      </c>
      <c r="M35" s="97" t="str">
        <f t="shared" si="1"/>
        <v/>
      </c>
      <c r="N35" s="96"/>
      <c r="O35" s="96"/>
    </row>
    <row r="36" spans="2:15" ht="15.75">
      <c r="B36" s="92"/>
      <c r="C36" s="93" t="str">
        <f>IF(B36="","",VLOOKUP(B36,Table1[],5,0))</f>
        <v/>
      </c>
      <c r="D36" s="93" t="str">
        <f>IF(B36="","",VLOOKUP(B36,Table1[],2,0))</f>
        <v/>
      </c>
      <c r="E36" s="94" t="str">
        <f>IF(B36="","",VLOOKUP(B36,Table1[],6,0))</f>
        <v/>
      </c>
      <c r="F36" s="103"/>
      <c r="G36" s="92"/>
      <c r="H36" s="95"/>
      <c r="I36" s="91">
        <v>0</v>
      </c>
      <c r="J36" s="96"/>
      <c r="K36" s="96"/>
      <c r="L36" s="97" t="str">
        <f t="shared" si="0"/>
        <v/>
      </c>
      <c r="M36" s="97" t="str">
        <f t="shared" si="1"/>
        <v/>
      </c>
      <c r="N36" s="96"/>
      <c r="O36" s="96"/>
    </row>
    <row r="37" spans="2:15" ht="15.75">
      <c r="B37" s="92"/>
      <c r="C37" s="93" t="str">
        <f>IF(B37="","",VLOOKUP(B37,Table1[],5,0))</f>
        <v/>
      </c>
      <c r="D37" s="93" t="str">
        <f>IF(B37="","",VLOOKUP(B37,Table1[],2,0))</f>
        <v/>
      </c>
      <c r="E37" s="94" t="str">
        <f>IF(B37="","",VLOOKUP(B37,Table1[],6,0))</f>
        <v/>
      </c>
      <c r="F37" s="103"/>
      <c r="G37" s="92"/>
      <c r="H37" s="95"/>
      <c r="I37" s="91">
        <v>0</v>
      </c>
      <c r="J37" s="96"/>
      <c r="K37" s="96"/>
      <c r="L37" s="97" t="str">
        <f t="shared" si="0"/>
        <v/>
      </c>
      <c r="M37" s="97" t="str">
        <f t="shared" si="1"/>
        <v/>
      </c>
      <c r="N37" s="96"/>
      <c r="O37" s="96"/>
    </row>
    <row r="38" spans="2:15" ht="15.75">
      <c r="B38" s="92"/>
      <c r="C38" s="93" t="str">
        <f>IF(B38="","",VLOOKUP(B38,Table1[],5,0))</f>
        <v/>
      </c>
      <c r="D38" s="93" t="str">
        <f>IF(B38="","",VLOOKUP(B38,Table1[],2,0))</f>
        <v/>
      </c>
      <c r="E38" s="94" t="str">
        <f>IF(B38="","",VLOOKUP(B38,Table1[],6,0))</f>
        <v/>
      </c>
      <c r="F38" s="103"/>
      <c r="G38" s="92"/>
      <c r="H38" s="95"/>
      <c r="I38" s="91">
        <v>0</v>
      </c>
      <c r="J38" s="96"/>
      <c r="K38" s="96"/>
      <c r="L38" s="97" t="str">
        <f t="shared" si="0"/>
        <v/>
      </c>
      <c r="M38" s="97" t="str">
        <f t="shared" si="1"/>
        <v/>
      </c>
      <c r="N38" s="96"/>
      <c r="O38" s="96"/>
    </row>
    <row r="39" spans="2:15" ht="15.75">
      <c r="B39" s="92"/>
      <c r="C39" s="93" t="str">
        <f>IF(B39="","",VLOOKUP(B39,Table1[],5,0))</f>
        <v/>
      </c>
      <c r="D39" s="93" t="str">
        <f>IF(B39="","",VLOOKUP(B39,Table1[],2,0))</f>
        <v/>
      </c>
      <c r="E39" s="94" t="str">
        <f>IF(B39="","",VLOOKUP(B39,Table1[],6,0))</f>
        <v/>
      </c>
      <c r="F39" s="103"/>
      <c r="G39" s="92"/>
      <c r="H39" s="95"/>
      <c r="I39" s="91">
        <v>0</v>
      </c>
      <c r="J39" s="96"/>
      <c r="K39" s="96"/>
      <c r="L39" s="97" t="str">
        <f t="shared" si="0"/>
        <v/>
      </c>
      <c r="M39" s="97" t="str">
        <f t="shared" si="1"/>
        <v/>
      </c>
      <c r="N39" s="96"/>
      <c r="O39" s="96"/>
    </row>
    <row r="40" spans="2:15" ht="15.75">
      <c r="B40" s="92"/>
      <c r="C40" s="93" t="str">
        <f>IF(B40="","",VLOOKUP(B40,Table1[],5,0))</f>
        <v/>
      </c>
      <c r="D40" s="93" t="str">
        <f>IF(B40="","",VLOOKUP(B40,Table1[],2,0))</f>
        <v/>
      </c>
      <c r="E40" s="94" t="str">
        <f>IF(B40="","",VLOOKUP(B40,Table1[],6,0))</f>
        <v/>
      </c>
      <c r="F40" s="103"/>
      <c r="G40" s="92"/>
      <c r="H40" s="95"/>
      <c r="I40" s="91">
        <v>0</v>
      </c>
      <c r="J40" s="96"/>
      <c r="K40" s="96"/>
      <c r="L40" s="97" t="str">
        <f t="shared" si="0"/>
        <v/>
      </c>
      <c r="M40" s="97" t="str">
        <f t="shared" si="1"/>
        <v/>
      </c>
      <c r="N40" s="96"/>
      <c r="O40" s="96"/>
    </row>
    <row r="41" spans="2:15" ht="15.75">
      <c r="B41" s="92"/>
      <c r="C41" s="93" t="str">
        <f>IF(B41="","",VLOOKUP(B41,Table1[],5,0))</f>
        <v/>
      </c>
      <c r="D41" s="93" t="str">
        <f>IF(B41="","",VLOOKUP(B41,Table1[],2,0))</f>
        <v/>
      </c>
      <c r="E41" s="94" t="str">
        <f>IF(B41="","",VLOOKUP(B41,Table1[],6,0))</f>
        <v/>
      </c>
      <c r="F41" s="103"/>
      <c r="G41" s="92"/>
      <c r="H41" s="95"/>
      <c r="I41" s="91">
        <v>0</v>
      </c>
      <c r="J41" s="96"/>
      <c r="K41" s="96"/>
      <c r="L41" s="97" t="str">
        <f t="shared" si="0"/>
        <v/>
      </c>
      <c r="M41" s="97" t="str">
        <f t="shared" si="1"/>
        <v/>
      </c>
      <c r="N41" s="96"/>
      <c r="O41" s="96"/>
    </row>
    <row r="42" spans="2:15" ht="15.75">
      <c r="B42" s="92"/>
      <c r="C42" s="93" t="str">
        <f>IF(B42="","",VLOOKUP(B42,Table1[],5,0))</f>
        <v/>
      </c>
      <c r="D42" s="93" t="str">
        <f>IF(B42="","",VLOOKUP(B42,Table1[],2,0))</f>
        <v/>
      </c>
      <c r="E42" s="94" t="str">
        <f>IF(B42="","",VLOOKUP(B42,Table1[],6,0))</f>
        <v/>
      </c>
      <c r="F42" s="103"/>
      <c r="G42" s="92"/>
      <c r="H42" s="95"/>
      <c r="I42" s="91">
        <v>0</v>
      </c>
      <c r="J42" s="96"/>
      <c r="K42" s="96"/>
      <c r="L42" s="97" t="str">
        <f t="shared" si="0"/>
        <v/>
      </c>
      <c r="M42" s="97" t="str">
        <f t="shared" si="1"/>
        <v/>
      </c>
      <c r="N42" s="96"/>
      <c r="O42" s="96"/>
    </row>
    <row r="43" spans="2:15" ht="15.75">
      <c r="B43" s="92"/>
      <c r="C43" s="93" t="str">
        <f>IF(B43="","",VLOOKUP(B43,Table1[],5,0))</f>
        <v/>
      </c>
      <c r="D43" s="93" t="str">
        <f>IF(B43="","",VLOOKUP(B43,Table1[],2,0))</f>
        <v/>
      </c>
      <c r="E43" s="94" t="str">
        <f>IF(B43="","",VLOOKUP(B43,Table1[],6,0))</f>
        <v/>
      </c>
      <c r="F43" s="103"/>
      <c r="G43" s="92"/>
      <c r="H43" s="95"/>
      <c r="I43" s="91">
        <v>0</v>
      </c>
      <c r="J43" s="96"/>
      <c r="K43" s="96"/>
      <c r="L43" s="97" t="str">
        <f t="shared" si="0"/>
        <v/>
      </c>
      <c r="M43" s="97" t="str">
        <f t="shared" si="1"/>
        <v/>
      </c>
      <c r="N43" s="96"/>
      <c r="O43" s="96"/>
    </row>
    <row r="44" spans="2:15" ht="15.75">
      <c r="B44" s="92"/>
      <c r="C44" s="93" t="str">
        <f>IF(B44="","",VLOOKUP(B44,Table1[],5,0))</f>
        <v/>
      </c>
      <c r="D44" s="93" t="str">
        <f>IF(B44="","",VLOOKUP(B44,Table1[],2,0))</f>
        <v/>
      </c>
      <c r="E44" s="94" t="str">
        <f>IF(B44="","",VLOOKUP(B44,Table1[],6,0))</f>
        <v/>
      </c>
      <c r="F44" s="103"/>
      <c r="G44" s="92"/>
      <c r="H44" s="95"/>
      <c r="I44" s="91">
        <v>0</v>
      </c>
      <c r="J44" s="96"/>
      <c r="K44" s="96"/>
      <c r="L44" s="97" t="str">
        <f t="shared" si="0"/>
        <v/>
      </c>
      <c r="M44" s="97" t="str">
        <f t="shared" si="1"/>
        <v/>
      </c>
      <c r="N44" s="96"/>
      <c r="O44" s="96"/>
    </row>
    <row r="45" spans="2:15" ht="15.75">
      <c r="B45" s="92"/>
      <c r="C45" s="93" t="str">
        <f>IF(B45="","",VLOOKUP(B45,Table1[],5,0))</f>
        <v/>
      </c>
      <c r="D45" s="93" t="str">
        <f>IF(B45="","",VLOOKUP(B45,Table1[],2,0))</f>
        <v/>
      </c>
      <c r="E45" s="94" t="str">
        <f>IF(B45="","",VLOOKUP(B45,Table1[],6,0))</f>
        <v/>
      </c>
      <c r="F45" s="103"/>
      <c r="G45" s="92"/>
      <c r="H45" s="95"/>
      <c r="I45" s="91">
        <v>0</v>
      </c>
      <c r="J45" s="96"/>
      <c r="K45" s="96"/>
      <c r="L45" s="97" t="str">
        <f t="shared" si="0"/>
        <v/>
      </c>
      <c r="M45" s="97" t="str">
        <f t="shared" si="1"/>
        <v/>
      </c>
      <c r="N45" s="96"/>
      <c r="O45" s="96"/>
    </row>
    <row r="46" spans="2:15" ht="15.75">
      <c r="B46" s="92"/>
      <c r="C46" s="93" t="str">
        <f>IF(B46="","",VLOOKUP(B46,Table1[],5,0))</f>
        <v/>
      </c>
      <c r="D46" s="93" t="str">
        <f>IF(B46="","",VLOOKUP(B46,Table1[],2,0))</f>
        <v/>
      </c>
      <c r="E46" s="94" t="str">
        <f>IF(B46="","",VLOOKUP(B46,Table1[],6,0))</f>
        <v/>
      </c>
      <c r="F46" s="103"/>
      <c r="G46" s="92"/>
      <c r="H46" s="95"/>
      <c r="I46" s="91">
        <v>0</v>
      </c>
      <c r="J46" s="96"/>
      <c r="K46" s="96"/>
      <c r="L46" s="97" t="str">
        <f t="shared" si="0"/>
        <v/>
      </c>
      <c r="M46" s="97" t="str">
        <f t="shared" si="1"/>
        <v/>
      </c>
      <c r="N46" s="96"/>
      <c r="O46" s="96"/>
    </row>
    <row r="47" spans="2:15" ht="15.75">
      <c r="B47" s="92"/>
      <c r="C47" s="93" t="str">
        <f>IF(B47="","",VLOOKUP(B47,Table1[],5,0))</f>
        <v/>
      </c>
      <c r="D47" s="93" t="str">
        <f>IF(B47="","",VLOOKUP(B47,Table1[],2,0))</f>
        <v/>
      </c>
      <c r="E47" s="94" t="str">
        <f>IF(B47="","",VLOOKUP(B47,Table1[],6,0))</f>
        <v/>
      </c>
      <c r="F47" s="103"/>
      <c r="G47" s="92"/>
      <c r="H47" s="95"/>
      <c r="I47" s="91">
        <v>0</v>
      </c>
      <c r="J47" s="96"/>
      <c r="K47" s="96"/>
      <c r="L47" s="97" t="str">
        <f t="shared" si="0"/>
        <v/>
      </c>
      <c r="M47" s="97" t="str">
        <f t="shared" si="1"/>
        <v/>
      </c>
      <c r="N47" s="96"/>
      <c r="O47" s="96"/>
    </row>
    <row r="48" spans="2:15" ht="15.75">
      <c r="B48" s="92"/>
      <c r="C48" s="93" t="str">
        <f>IF(B48="","",VLOOKUP(B48,Table1[],5,0))</f>
        <v/>
      </c>
      <c r="D48" s="93" t="str">
        <f>IF(B48="","",VLOOKUP(B48,Table1[],2,0))</f>
        <v/>
      </c>
      <c r="E48" s="94" t="str">
        <f>IF(B48="","",VLOOKUP(B48,Table1[],6,0))</f>
        <v/>
      </c>
      <c r="F48" s="103"/>
      <c r="G48" s="92"/>
      <c r="H48" s="95"/>
      <c r="I48" s="91">
        <v>0</v>
      </c>
      <c r="J48" s="96"/>
      <c r="K48" s="96"/>
      <c r="L48" s="97" t="str">
        <f t="shared" si="0"/>
        <v/>
      </c>
      <c r="M48" s="97" t="str">
        <f t="shared" si="1"/>
        <v/>
      </c>
      <c r="N48" s="96"/>
      <c r="O48" s="96"/>
    </row>
    <row r="49" spans="2:15" ht="15.75">
      <c r="B49" s="92"/>
      <c r="C49" s="93" t="str">
        <f>IF(B49="","",VLOOKUP(B49,Table1[],5,0))</f>
        <v/>
      </c>
      <c r="D49" s="93" t="str">
        <f>IF(B49="","",VLOOKUP(B49,Table1[],2,0))</f>
        <v/>
      </c>
      <c r="E49" s="94" t="str">
        <f>IF(B49="","",VLOOKUP(B49,Table1[],6,0))</f>
        <v/>
      </c>
      <c r="F49" s="103"/>
      <c r="G49" s="92"/>
      <c r="H49" s="95"/>
      <c r="I49" s="91">
        <v>0</v>
      </c>
      <c r="J49" s="96"/>
      <c r="K49" s="96"/>
      <c r="L49" s="97" t="str">
        <f t="shared" si="0"/>
        <v/>
      </c>
      <c r="M49" s="97" t="str">
        <f t="shared" si="1"/>
        <v/>
      </c>
      <c r="N49" s="96"/>
      <c r="O49" s="96"/>
    </row>
    <row r="50" spans="2:15" ht="15.75">
      <c r="B50" s="92"/>
      <c r="C50" s="93" t="str">
        <f>IF(B50="","",VLOOKUP(B50,Table1[],5,0))</f>
        <v/>
      </c>
      <c r="D50" s="93" t="str">
        <f>IF(B50="","",VLOOKUP(B50,Table1[],2,0))</f>
        <v/>
      </c>
      <c r="E50" s="94" t="str">
        <f>IF(B50="","",VLOOKUP(B50,Table1[],6,0))</f>
        <v/>
      </c>
      <c r="F50" s="103"/>
      <c r="G50" s="92"/>
      <c r="H50" s="95"/>
      <c r="I50" s="91">
        <v>0</v>
      </c>
      <c r="J50" s="96"/>
      <c r="K50" s="96"/>
      <c r="L50" s="97" t="str">
        <f t="shared" si="0"/>
        <v/>
      </c>
      <c r="M50" s="97" t="str">
        <f t="shared" si="1"/>
        <v/>
      </c>
      <c r="N50" s="96"/>
      <c r="O50" s="96"/>
    </row>
    <row r="51" spans="2:15" ht="15.75">
      <c r="B51" s="92"/>
      <c r="C51" s="93" t="str">
        <f>IF(B51="","",VLOOKUP(B51,Table1[],5,0))</f>
        <v/>
      </c>
      <c r="D51" s="93" t="str">
        <f>IF(B51="","",VLOOKUP(B51,Table1[],2,0))</f>
        <v/>
      </c>
      <c r="E51" s="94" t="str">
        <f>IF(B51="","",VLOOKUP(B51,Table1[],6,0))</f>
        <v/>
      </c>
      <c r="F51" s="103"/>
      <c r="G51" s="92"/>
      <c r="H51" s="95"/>
      <c r="I51" s="91">
        <v>0</v>
      </c>
      <c r="J51" s="96"/>
      <c r="K51" s="96"/>
      <c r="L51" s="97" t="str">
        <f t="shared" si="0"/>
        <v/>
      </c>
      <c r="M51" s="97" t="str">
        <f t="shared" si="1"/>
        <v/>
      </c>
      <c r="N51" s="96"/>
      <c r="O51" s="96"/>
    </row>
    <row r="52" spans="2:15" ht="15.75">
      <c r="B52" s="92"/>
      <c r="C52" s="93" t="str">
        <f>IF(B52="","",VLOOKUP(B52,Table1[],5,0))</f>
        <v/>
      </c>
      <c r="D52" s="93" t="str">
        <f>IF(B52="","",VLOOKUP(B52,Table1[],2,0))</f>
        <v/>
      </c>
      <c r="E52" s="94" t="str">
        <f>IF(B52="","",VLOOKUP(B52,Table1[],6,0))</f>
        <v/>
      </c>
      <c r="F52" s="103"/>
      <c r="G52" s="92"/>
      <c r="H52" s="95"/>
      <c r="I52" s="91">
        <v>0</v>
      </c>
      <c r="J52" s="96"/>
      <c r="K52" s="96"/>
      <c r="L52" s="97" t="str">
        <f t="shared" si="0"/>
        <v/>
      </c>
      <c r="M52" s="97" t="str">
        <f t="shared" si="1"/>
        <v/>
      </c>
      <c r="N52" s="96"/>
      <c r="O52" s="96"/>
    </row>
    <row r="53" spans="2:15" ht="15.75">
      <c r="B53" s="92"/>
      <c r="C53" s="93" t="str">
        <f>IF(B53="","",VLOOKUP(B53,Table1[],5,0))</f>
        <v/>
      </c>
      <c r="D53" s="93" t="str">
        <f>IF(B53="","",VLOOKUP(B53,Table1[],2,0))</f>
        <v/>
      </c>
      <c r="E53" s="94" t="str">
        <f>IF(B53="","",VLOOKUP(B53,Table1[],6,0))</f>
        <v/>
      </c>
      <c r="F53" s="103"/>
      <c r="G53" s="92"/>
      <c r="H53" s="95"/>
      <c r="I53" s="91">
        <v>0</v>
      </c>
      <c r="J53" s="96"/>
      <c r="K53" s="96"/>
      <c r="L53" s="97" t="str">
        <f t="shared" si="0"/>
        <v/>
      </c>
      <c r="M53" s="97" t="str">
        <f t="shared" si="1"/>
        <v/>
      </c>
      <c r="N53" s="96"/>
      <c r="O53" s="96"/>
    </row>
    <row r="54" spans="2:15" ht="15.75">
      <c r="B54" s="92"/>
      <c r="C54" s="93" t="str">
        <f>IF(B54="","",VLOOKUP(B54,Table1[],5,0))</f>
        <v/>
      </c>
      <c r="D54" s="93" t="str">
        <f>IF(B54="","",VLOOKUP(B54,Table1[],2,0))</f>
        <v/>
      </c>
      <c r="E54" s="94" t="str">
        <f>IF(B54="","",VLOOKUP(B54,Table1[],6,0))</f>
        <v/>
      </c>
      <c r="F54" s="103"/>
      <c r="G54" s="92"/>
      <c r="H54" s="95"/>
      <c r="I54" s="91">
        <v>0</v>
      </c>
      <c r="J54" s="96"/>
      <c r="K54" s="96"/>
      <c r="L54" s="97" t="str">
        <f t="shared" si="0"/>
        <v/>
      </c>
      <c r="M54" s="97" t="str">
        <f t="shared" si="1"/>
        <v/>
      </c>
      <c r="N54" s="96"/>
      <c r="O54" s="96"/>
    </row>
    <row r="55" spans="2:15" ht="15.75">
      <c r="B55" s="92"/>
      <c r="C55" s="93" t="str">
        <f>IF(B55="","",VLOOKUP(B55,Table1[],5,0))</f>
        <v/>
      </c>
      <c r="D55" s="93" t="str">
        <f>IF(B55="","",VLOOKUP(B55,Table1[],2,0))</f>
        <v/>
      </c>
      <c r="E55" s="94" t="str">
        <f>IF(B55="","",VLOOKUP(B55,Table1[],6,0))</f>
        <v/>
      </c>
      <c r="F55" s="103"/>
      <c r="G55" s="92"/>
      <c r="H55" s="95"/>
      <c r="I55" s="91">
        <v>0</v>
      </c>
      <c r="J55" s="96"/>
      <c r="K55" s="96"/>
      <c r="L55" s="97" t="str">
        <f t="shared" si="0"/>
        <v/>
      </c>
      <c r="M55" s="97" t="str">
        <f t="shared" si="1"/>
        <v/>
      </c>
      <c r="N55" s="96"/>
      <c r="O55" s="96"/>
    </row>
    <row r="56" spans="2:15" ht="15.75">
      <c r="B56" s="92"/>
      <c r="C56" s="93" t="str">
        <f>IF(B56="","",VLOOKUP(B56,Table1[],5,0))</f>
        <v/>
      </c>
      <c r="D56" s="93" t="str">
        <f>IF(B56="","",VLOOKUP(B56,Table1[],2,0))</f>
        <v/>
      </c>
      <c r="E56" s="94" t="str">
        <f>IF(B56="","",VLOOKUP(B56,Table1[],6,0))</f>
        <v/>
      </c>
      <c r="F56" s="103"/>
      <c r="G56" s="92"/>
      <c r="H56" s="95"/>
      <c r="I56" s="91">
        <v>0</v>
      </c>
      <c r="J56" s="96"/>
      <c r="K56" s="96"/>
      <c r="L56" s="97" t="str">
        <f t="shared" si="0"/>
        <v/>
      </c>
      <c r="M56" s="97" t="str">
        <f t="shared" si="1"/>
        <v/>
      </c>
      <c r="N56" s="96"/>
      <c r="O56" s="96"/>
    </row>
    <row r="57" spans="2:15" ht="15.75">
      <c r="B57" s="92"/>
      <c r="C57" s="93" t="str">
        <f>IF(B57="","",VLOOKUP(B57,Table1[],5,0))</f>
        <v/>
      </c>
      <c r="D57" s="93" t="str">
        <f>IF(B57="","",VLOOKUP(B57,Table1[],2,0))</f>
        <v/>
      </c>
      <c r="E57" s="94" t="str">
        <f>IF(B57="","",VLOOKUP(B57,Table1[],6,0))</f>
        <v/>
      </c>
      <c r="F57" s="103"/>
      <c r="G57" s="92"/>
      <c r="H57" s="95"/>
      <c r="I57" s="91">
        <v>0</v>
      </c>
      <c r="J57" s="96"/>
      <c r="K57" s="96"/>
      <c r="L57" s="97" t="str">
        <f t="shared" si="0"/>
        <v/>
      </c>
      <c r="M57" s="97" t="str">
        <f t="shared" si="1"/>
        <v/>
      </c>
      <c r="N57" s="96"/>
      <c r="O57" s="96"/>
    </row>
    <row r="58" spans="2:15" ht="15.75">
      <c r="B58" s="92"/>
      <c r="C58" s="93" t="str">
        <f>IF(B58="","",VLOOKUP(B58,Table1[],5,0))</f>
        <v/>
      </c>
      <c r="D58" s="93" t="str">
        <f>IF(B58="","",VLOOKUP(B58,Table1[],2,0))</f>
        <v/>
      </c>
      <c r="E58" s="94" t="str">
        <f>IF(B58="","",VLOOKUP(B58,Table1[],6,0))</f>
        <v/>
      </c>
      <c r="F58" s="103"/>
      <c r="G58" s="92"/>
      <c r="H58" s="95"/>
      <c r="I58" s="91">
        <v>0</v>
      </c>
      <c r="J58" s="96"/>
      <c r="K58" s="96"/>
      <c r="L58" s="97" t="str">
        <f t="shared" si="0"/>
        <v/>
      </c>
      <c r="M58" s="97" t="str">
        <f t="shared" si="1"/>
        <v/>
      </c>
      <c r="N58" s="96"/>
      <c r="O58" s="96"/>
    </row>
    <row r="59" spans="2:15" ht="15.75">
      <c r="B59" s="92"/>
      <c r="C59" s="93" t="str">
        <f>IF(B59="","",VLOOKUP(B59,Table1[],5,0))</f>
        <v/>
      </c>
      <c r="D59" s="93" t="str">
        <f>IF(B59="","",VLOOKUP(B59,Table1[],2,0))</f>
        <v/>
      </c>
      <c r="E59" s="94" t="str">
        <f>IF(B59="","",VLOOKUP(B59,Table1[],6,0))</f>
        <v/>
      </c>
      <c r="F59" s="103"/>
      <c r="G59" s="92"/>
      <c r="H59" s="95"/>
      <c r="I59" s="91">
        <v>0</v>
      </c>
      <c r="J59" s="96"/>
      <c r="K59" s="96"/>
      <c r="L59" s="97" t="str">
        <f t="shared" si="0"/>
        <v/>
      </c>
      <c r="M59" s="97" t="str">
        <f t="shared" si="1"/>
        <v/>
      </c>
      <c r="N59" s="96"/>
      <c r="O59" s="96"/>
    </row>
    <row r="60" spans="2:15" ht="15.75">
      <c r="B60" s="92"/>
      <c r="C60" s="93" t="str">
        <f>IF(B60="","",VLOOKUP(B60,Table1[],5,0))</f>
        <v/>
      </c>
      <c r="D60" s="93" t="str">
        <f>IF(B60="","",VLOOKUP(B60,Table1[],2,0))</f>
        <v/>
      </c>
      <c r="E60" s="94" t="str">
        <f>IF(B60="","",VLOOKUP(B60,Table1[],6,0))</f>
        <v/>
      </c>
      <c r="F60" s="103"/>
      <c r="G60" s="92"/>
      <c r="H60" s="95"/>
      <c r="I60" s="91">
        <v>0</v>
      </c>
      <c r="J60" s="96"/>
      <c r="K60" s="96"/>
      <c r="L60" s="97" t="str">
        <f t="shared" si="0"/>
        <v/>
      </c>
      <c r="M60" s="97" t="str">
        <f t="shared" si="1"/>
        <v/>
      </c>
      <c r="N60" s="96"/>
      <c r="O60" s="96"/>
    </row>
    <row r="61" spans="2:15" ht="15.75">
      <c r="B61" s="92"/>
      <c r="C61" s="93" t="str">
        <f>IF(B61="","",VLOOKUP(B61,Table1[],5,0))</f>
        <v/>
      </c>
      <c r="D61" s="93" t="str">
        <f>IF(B61="","",VLOOKUP(B61,Table1[],2,0))</f>
        <v/>
      </c>
      <c r="E61" s="94" t="str">
        <f>IF(B61="","",VLOOKUP(B61,Table1[],6,0))</f>
        <v/>
      </c>
      <c r="F61" s="103"/>
      <c r="G61" s="92"/>
      <c r="H61" s="95"/>
      <c r="I61" s="91">
        <v>0</v>
      </c>
      <c r="J61" s="96"/>
      <c r="K61" s="96"/>
      <c r="L61" s="97" t="str">
        <f t="shared" si="0"/>
        <v/>
      </c>
      <c r="M61" s="97" t="str">
        <f t="shared" si="1"/>
        <v/>
      </c>
      <c r="N61" s="96"/>
      <c r="O61" s="96"/>
    </row>
    <row r="62" spans="2:15" ht="15.75">
      <c r="B62" s="92"/>
      <c r="C62" s="93" t="str">
        <f>IF(B62="","",VLOOKUP(B62,Table1[],5,0))</f>
        <v/>
      </c>
      <c r="D62" s="93" t="str">
        <f>IF(B62="","",VLOOKUP(B62,Table1[],2,0))</f>
        <v/>
      </c>
      <c r="E62" s="94" t="str">
        <f>IF(B62="","",VLOOKUP(B62,Table1[],6,0))</f>
        <v/>
      </c>
      <c r="F62" s="103"/>
      <c r="G62" s="92"/>
      <c r="H62" s="95"/>
      <c r="I62" s="91">
        <v>0</v>
      </c>
      <c r="J62" s="96"/>
      <c r="K62" s="96"/>
      <c r="L62" s="97" t="str">
        <f t="shared" si="0"/>
        <v/>
      </c>
      <c r="M62" s="97" t="str">
        <f t="shared" si="1"/>
        <v/>
      </c>
      <c r="N62" s="96"/>
      <c r="O62" s="96"/>
    </row>
    <row r="63" spans="2:15" ht="15.75">
      <c r="B63" s="92"/>
      <c r="C63" s="93" t="str">
        <f>IF(B63="","",VLOOKUP(B63,Table1[],5,0))</f>
        <v/>
      </c>
      <c r="D63" s="93" t="str">
        <f>IF(B63="","",VLOOKUP(B63,Table1[],2,0))</f>
        <v/>
      </c>
      <c r="E63" s="94" t="str">
        <f>IF(B63="","",VLOOKUP(B63,Table1[],6,0))</f>
        <v/>
      </c>
      <c r="F63" s="103"/>
      <c r="G63" s="92"/>
      <c r="H63" s="95"/>
      <c r="I63" s="91">
        <v>0</v>
      </c>
      <c r="J63" s="96"/>
      <c r="K63" s="96"/>
      <c r="L63" s="97" t="str">
        <f t="shared" si="0"/>
        <v/>
      </c>
      <c r="M63" s="97" t="str">
        <f t="shared" si="1"/>
        <v/>
      </c>
      <c r="N63" s="96"/>
      <c r="O63" s="96"/>
    </row>
    <row r="64" spans="2:15" ht="15.75">
      <c r="B64" s="92"/>
      <c r="C64" s="93" t="str">
        <f>IF(B64="","",VLOOKUP(B64,Table1[],5,0))</f>
        <v/>
      </c>
      <c r="D64" s="93" t="str">
        <f>IF(B64="","",VLOOKUP(B64,Table1[],2,0))</f>
        <v/>
      </c>
      <c r="E64" s="94" t="str">
        <f>IF(B64="","",VLOOKUP(B64,Table1[],6,0))</f>
        <v/>
      </c>
      <c r="F64" s="103"/>
      <c r="G64" s="92"/>
      <c r="H64" s="95"/>
      <c r="I64" s="91">
        <v>0</v>
      </c>
      <c r="J64" s="96"/>
      <c r="K64" s="96"/>
      <c r="L64" s="97" t="str">
        <f t="shared" si="0"/>
        <v/>
      </c>
      <c r="M64" s="97" t="str">
        <f t="shared" si="1"/>
        <v/>
      </c>
      <c r="N64" s="96"/>
      <c r="O64" s="96"/>
    </row>
    <row r="65" spans="2:15" ht="15.75">
      <c r="B65" s="92"/>
      <c r="C65" s="93" t="str">
        <f>IF(B65="","",VLOOKUP(B65,Table1[],5,0))</f>
        <v/>
      </c>
      <c r="D65" s="93" t="str">
        <f>IF(B65="","",VLOOKUP(B65,Table1[],2,0))</f>
        <v/>
      </c>
      <c r="E65" s="94" t="str">
        <f>IF(B65="","",VLOOKUP(B65,Table1[],6,0))</f>
        <v/>
      </c>
      <c r="F65" s="103"/>
      <c r="G65" s="92"/>
      <c r="H65" s="95"/>
      <c r="I65" s="91">
        <v>0</v>
      </c>
      <c r="J65" s="96"/>
      <c r="K65" s="96"/>
      <c r="L65" s="97" t="str">
        <f t="shared" si="0"/>
        <v/>
      </c>
      <c r="M65" s="97" t="str">
        <f t="shared" si="1"/>
        <v/>
      </c>
      <c r="N65" s="96"/>
      <c r="O65" s="96"/>
    </row>
    <row r="66" spans="2:15" ht="15.75">
      <c r="B66" s="92"/>
      <c r="C66" s="93" t="str">
        <f>IF(B66="","",VLOOKUP(B66,Table1[],5,0))</f>
        <v/>
      </c>
      <c r="D66" s="93" t="str">
        <f>IF(B66="","",VLOOKUP(B66,Table1[],2,0))</f>
        <v/>
      </c>
      <c r="E66" s="94" t="str">
        <f>IF(B66="","",VLOOKUP(B66,Table1[],6,0))</f>
        <v/>
      </c>
      <c r="F66" s="103"/>
      <c r="G66" s="92"/>
      <c r="H66" s="95"/>
      <c r="I66" s="91">
        <v>0</v>
      </c>
      <c r="J66" s="96"/>
      <c r="K66" s="96"/>
      <c r="L66" s="97" t="str">
        <f t="shared" si="0"/>
        <v/>
      </c>
      <c r="M66" s="97" t="str">
        <f t="shared" si="1"/>
        <v/>
      </c>
      <c r="N66" s="96"/>
      <c r="O66" s="96"/>
    </row>
    <row r="67" spans="2:15" ht="15.75">
      <c r="B67" s="92"/>
      <c r="C67" s="93" t="str">
        <f>IF(B67="","",VLOOKUP(B67,Table1[],5,0))</f>
        <v/>
      </c>
      <c r="D67" s="93" t="str">
        <f>IF(B67="","",VLOOKUP(B67,Table1[],2,0))</f>
        <v/>
      </c>
      <c r="E67" s="94" t="str">
        <f>IF(B67="","",VLOOKUP(B67,Table1[],6,0))</f>
        <v/>
      </c>
      <c r="F67" s="103"/>
      <c r="G67" s="92"/>
      <c r="H67" s="95"/>
      <c r="I67" s="91">
        <v>0</v>
      </c>
      <c r="J67" s="96"/>
      <c r="K67" s="96"/>
      <c r="L67" s="97" t="str">
        <f t="shared" si="0"/>
        <v/>
      </c>
      <c r="M67" s="97" t="str">
        <f t="shared" si="1"/>
        <v/>
      </c>
      <c r="N67" s="96"/>
      <c r="O67" s="96"/>
    </row>
    <row r="68" spans="2:15" ht="15.75">
      <c r="B68" s="92"/>
      <c r="C68" s="93" t="str">
        <f>IF(B68="","",VLOOKUP(B68,Table1[],5,0))</f>
        <v/>
      </c>
      <c r="D68" s="93" t="str">
        <f>IF(B68="","",VLOOKUP(B68,Table1[],2,0))</f>
        <v/>
      </c>
      <c r="E68" s="94" t="str">
        <f>IF(B68="","",VLOOKUP(B68,Table1[],6,0))</f>
        <v/>
      </c>
      <c r="F68" s="103"/>
      <c r="G68" s="92"/>
      <c r="H68" s="95"/>
      <c r="I68" s="91">
        <v>0</v>
      </c>
      <c r="J68" s="96"/>
      <c r="K68" s="96"/>
      <c r="L68" s="97" t="str">
        <f t="shared" si="0"/>
        <v/>
      </c>
      <c r="M68" s="97" t="str">
        <f t="shared" si="1"/>
        <v/>
      </c>
      <c r="N68" s="96"/>
      <c r="O68" s="96"/>
    </row>
    <row r="69" spans="2:15" ht="15.75">
      <c r="B69" s="92"/>
      <c r="C69" s="93" t="str">
        <f>IF(B69="","",VLOOKUP(B69,Table1[],5,0))</f>
        <v/>
      </c>
      <c r="D69" s="93" t="str">
        <f>IF(B69="","",VLOOKUP(B69,Table1[],2,0))</f>
        <v/>
      </c>
      <c r="E69" s="94" t="str">
        <f>IF(B69="","",VLOOKUP(B69,Table1[],6,0))</f>
        <v/>
      </c>
      <c r="F69" s="103"/>
      <c r="G69" s="92"/>
      <c r="H69" s="95"/>
      <c r="I69" s="91">
        <v>0</v>
      </c>
      <c r="J69" s="96"/>
      <c r="K69" s="96"/>
      <c r="L69" s="97" t="str">
        <f t="shared" si="0"/>
        <v/>
      </c>
      <c r="M69" s="97" t="str">
        <f t="shared" si="1"/>
        <v/>
      </c>
      <c r="N69" s="96"/>
      <c r="O69" s="96"/>
    </row>
    <row r="70" spans="2:15" ht="15.75">
      <c r="B70" s="92"/>
      <c r="C70" s="93" t="str">
        <f>IF(B70="","",VLOOKUP(B70,Table1[],5,0))</f>
        <v/>
      </c>
      <c r="D70" s="93" t="str">
        <f>IF(B70="","",VLOOKUP(B70,Table1[],2,0))</f>
        <v/>
      </c>
      <c r="E70" s="94" t="str">
        <f>IF(B70="","",VLOOKUP(B70,Table1[],6,0))</f>
        <v/>
      </c>
      <c r="F70" s="103"/>
      <c r="G70" s="92"/>
      <c r="H70" s="95"/>
      <c r="I70" s="91">
        <v>0</v>
      </c>
      <c r="J70" s="96"/>
      <c r="K70" s="96"/>
      <c r="L70" s="97" t="str">
        <f t="shared" si="0"/>
        <v/>
      </c>
      <c r="M70" s="97" t="str">
        <f t="shared" si="1"/>
        <v/>
      </c>
      <c r="N70" s="96"/>
      <c r="O70" s="96"/>
    </row>
    <row r="71" spans="2:15" ht="15.75">
      <c r="B71" s="92"/>
      <c r="C71" s="93" t="str">
        <f>IF(B71="","",VLOOKUP(B71,Table1[],5,0))</f>
        <v/>
      </c>
      <c r="D71" s="93" t="str">
        <f>IF(B71="","",VLOOKUP(B71,Table1[],2,0))</f>
        <v/>
      </c>
      <c r="E71" s="94" t="str">
        <f>IF(B71="","",VLOOKUP(B71,Table1[],6,0))</f>
        <v/>
      </c>
      <c r="F71" s="103"/>
      <c r="G71" s="92"/>
      <c r="H71" s="95"/>
      <c r="I71" s="91">
        <v>0</v>
      </c>
      <c r="J71" s="96"/>
      <c r="K71" s="96"/>
      <c r="L71" s="97" t="str">
        <f t="shared" si="0"/>
        <v/>
      </c>
      <c r="M71" s="97" t="str">
        <f t="shared" si="1"/>
        <v/>
      </c>
      <c r="N71" s="96"/>
      <c r="O71" s="96"/>
    </row>
    <row r="72" spans="2:15" ht="15.75">
      <c r="B72" s="92"/>
      <c r="C72" s="93" t="str">
        <f>IF(B72="","",VLOOKUP(B72,Table1[],5,0))</f>
        <v/>
      </c>
      <c r="D72" s="93" t="str">
        <f>IF(B72="","",VLOOKUP(B72,Table1[],2,0))</f>
        <v/>
      </c>
      <c r="E72" s="94" t="str">
        <f>IF(B72="","",VLOOKUP(B72,Table1[],6,0))</f>
        <v/>
      </c>
      <c r="F72" s="103"/>
      <c r="G72" s="92"/>
      <c r="H72" s="95"/>
      <c r="I72" s="91">
        <v>0</v>
      </c>
      <c r="J72" s="96"/>
      <c r="K72" s="96"/>
      <c r="L72" s="97" t="str">
        <f t="shared" si="0"/>
        <v/>
      </c>
      <c r="M72" s="97" t="str">
        <f t="shared" si="1"/>
        <v/>
      </c>
      <c r="N72" s="96"/>
      <c r="O72" s="96"/>
    </row>
    <row r="73" spans="2:15" ht="15.75">
      <c r="B73" s="92"/>
      <c r="C73" s="93" t="str">
        <f>IF(B73="","",VLOOKUP(B73,Table1[],5,0))</f>
        <v/>
      </c>
      <c r="D73" s="93" t="str">
        <f>IF(B73="","",VLOOKUP(B73,Table1[],2,0))</f>
        <v/>
      </c>
      <c r="E73" s="94" t="str">
        <f>IF(B73="","",VLOOKUP(B73,Table1[],6,0))</f>
        <v/>
      </c>
      <c r="F73" s="103"/>
      <c r="G73" s="92"/>
      <c r="H73" s="95"/>
      <c r="I73" s="91">
        <v>0</v>
      </c>
      <c r="J73" s="96"/>
      <c r="K73" s="96"/>
      <c r="L73" s="97" t="str">
        <f t="shared" si="0"/>
        <v/>
      </c>
      <c r="M73" s="97" t="str">
        <f t="shared" si="1"/>
        <v/>
      </c>
      <c r="N73" s="96"/>
      <c r="O73" s="96"/>
    </row>
    <row r="74" spans="2:15" ht="15.75">
      <c r="B74" s="92"/>
      <c r="C74" s="93" t="str">
        <f>IF(B74="","",VLOOKUP(B74,Table1[],5,0))</f>
        <v/>
      </c>
      <c r="D74" s="93" t="str">
        <f>IF(B74="","",VLOOKUP(B74,Table1[],2,0))</f>
        <v/>
      </c>
      <c r="E74" s="94" t="str">
        <f>IF(B74="","",VLOOKUP(B74,Table1[],6,0))</f>
        <v/>
      </c>
      <c r="F74" s="103"/>
      <c r="G74" s="92"/>
      <c r="H74" s="95"/>
      <c r="I74" s="91">
        <v>0</v>
      </c>
      <c r="J74" s="96"/>
      <c r="K74" s="96"/>
      <c r="L74" s="97" t="str">
        <f t="shared" si="0"/>
        <v/>
      </c>
      <c r="M74" s="97" t="str">
        <f t="shared" si="1"/>
        <v/>
      </c>
      <c r="N74" s="96"/>
      <c r="O74" s="96"/>
    </row>
    <row r="75" spans="2:15" ht="15.75">
      <c r="B75" s="92"/>
      <c r="C75" s="93" t="str">
        <f>IF(B75="","",VLOOKUP(B75,Table1[],5,0))</f>
        <v/>
      </c>
      <c r="D75" s="93" t="str">
        <f>IF(B75="","",VLOOKUP(B75,Table1[],2,0))</f>
        <v/>
      </c>
      <c r="E75" s="94" t="str">
        <f>IF(B75="","",VLOOKUP(B75,Table1[],6,0))</f>
        <v/>
      </c>
      <c r="F75" s="103"/>
      <c r="G75" s="92"/>
      <c r="H75" s="95"/>
      <c r="I75" s="91">
        <v>0</v>
      </c>
      <c r="J75" s="96"/>
      <c r="K75" s="96"/>
      <c r="L75" s="97" t="str">
        <f t="shared" si="0"/>
        <v/>
      </c>
      <c r="M75" s="97" t="str">
        <f t="shared" si="1"/>
        <v/>
      </c>
      <c r="N75" s="96"/>
      <c r="O75" s="96"/>
    </row>
    <row r="76" spans="2:15" ht="15.75">
      <c r="B76" s="92"/>
      <c r="C76" s="93" t="str">
        <f>IF(B76="","",VLOOKUP(B76,Table1[],5,0))</f>
        <v/>
      </c>
      <c r="D76" s="93" t="str">
        <f>IF(B76="","",VLOOKUP(B76,Table1[],2,0))</f>
        <v/>
      </c>
      <c r="E76" s="94" t="str">
        <f>IF(B76="","",VLOOKUP(B76,Table1[],6,0))</f>
        <v/>
      </c>
      <c r="F76" s="103"/>
      <c r="G76" s="92"/>
      <c r="H76" s="95"/>
      <c r="I76" s="91">
        <v>0</v>
      </c>
      <c r="J76" s="96"/>
      <c r="K76" s="96"/>
      <c r="L76" s="97" t="str">
        <f t="shared" ref="L76:L139" si="2">IF(B76="","",I76*H76)</f>
        <v/>
      </c>
      <c r="M76" s="97" t="str">
        <f t="shared" si="1"/>
        <v/>
      </c>
      <c r="N76" s="96"/>
      <c r="O76" s="96"/>
    </row>
    <row r="77" spans="2:15" ht="15.75">
      <c r="B77" s="92"/>
      <c r="C77" s="93" t="str">
        <f>IF(B77="","",VLOOKUP(B77,Table1[],5,0))</f>
        <v/>
      </c>
      <c r="D77" s="93" t="str">
        <f>IF(B77="","",VLOOKUP(B77,Table1[],2,0))</f>
        <v/>
      </c>
      <c r="E77" s="94" t="str">
        <f>IF(B77="","",VLOOKUP(B77,Table1[],6,0))</f>
        <v/>
      </c>
      <c r="F77" s="103"/>
      <c r="G77" s="92"/>
      <c r="H77" s="95"/>
      <c r="I77" s="91">
        <v>0</v>
      </c>
      <c r="J77" s="96"/>
      <c r="K77" s="96"/>
      <c r="L77" s="97" t="str">
        <f t="shared" si="2"/>
        <v/>
      </c>
      <c r="M77" s="97" t="str">
        <f t="shared" ref="M77:M140" si="3">IF(E77="","",L77-(LEFT(E77,(FIND(" ",E77,1)-1)))*H77)</f>
        <v/>
      </c>
      <c r="N77" s="96"/>
      <c r="O77" s="96"/>
    </row>
    <row r="78" spans="2:15" ht="15.75">
      <c r="B78" s="92"/>
      <c r="C78" s="93" t="str">
        <f>IF(B78="","",VLOOKUP(B78,Table1[],5,0))</f>
        <v/>
      </c>
      <c r="D78" s="93" t="str">
        <f>IF(B78="","",VLOOKUP(B78,Table1[],2,0))</f>
        <v/>
      </c>
      <c r="E78" s="94" t="str">
        <f>IF(B78="","",VLOOKUP(B78,Table1[],6,0))</f>
        <v/>
      </c>
      <c r="F78" s="103"/>
      <c r="G78" s="92"/>
      <c r="H78" s="95"/>
      <c r="I78" s="91">
        <v>0</v>
      </c>
      <c r="J78" s="96"/>
      <c r="K78" s="96"/>
      <c r="L78" s="97" t="str">
        <f t="shared" si="2"/>
        <v/>
      </c>
      <c r="M78" s="97" t="str">
        <f t="shared" si="3"/>
        <v/>
      </c>
      <c r="N78" s="96"/>
      <c r="O78" s="96"/>
    </row>
    <row r="79" spans="2:15" ht="15.75">
      <c r="B79" s="92"/>
      <c r="C79" s="93" t="str">
        <f>IF(B79="","",VLOOKUP(B79,Table1[],5,0))</f>
        <v/>
      </c>
      <c r="D79" s="93" t="str">
        <f>IF(B79="","",VLOOKUP(B79,Table1[],2,0))</f>
        <v/>
      </c>
      <c r="E79" s="94" t="str">
        <f>IF(B79="","",VLOOKUP(B79,Table1[],6,0))</f>
        <v/>
      </c>
      <c r="F79" s="103"/>
      <c r="G79" s="92"/>
      <c r="H79" s="95"/>
      <c r="I79" s="91">
        <v>0</v>
      </c>
      <c r="J79" s="96"/>
      <c r="K79" s="96"/>
      <c r="L79" s="97" t="str">
        <f t="shared" si="2"/>
        <v/>
      </c>
      <c r="M79" s="97" t="str">
        <f t="shared" si="3"/>
        <v/>
      </c>
      <c r="N79" s="96"/>
      <c r="O79" s="96"/>
    </row>
    <row r="80" spans="2:15" ht="15.75">
      <c r="B80" s="92"/>
      <c r="C80" s="93" t="str">
        <f>IF(B80="","",VLOOKUP(B80,Table1[],5,0))</f>
        <v/>
      </c>
      <c r="D80" s="93" t="str">
        <f>IF(B80="","",VLOOKUP(B80,Table1[],2,0))</f>
        <v/>
      </c>
      <c r="E80" s="94" t="str">
        <f>IF(B80="","",VLOOKUP(B80,Table1[],6,0))</f>
        <v/>
      </c>
      <c r="F80" s="103"/>
      <c r="G80" s="92"/>
      <c r="H80" s="95"/>
      <c r="I80" s="91">
        <v>0</v>
      </c>
      <c r="J80" s="96"/>
      <c r="K80" s="96"/>
      <c r="L80" s="97" t="str">
        <f t="shared" si="2"/>
        <v/>
      </c>
      <c r="M80" s="97" t="str">
        <f t="shared" si="3"/>
        <v/>
      </c>
      <c r="N80" s="96"/>
      <c r="O80" s="96"/>
    </row>
    <row r="81" spans="2:15" ht="15.75">
      <c r="B81" s="92"/>
      <c r="C81" s="93" t="str">
        <f>IF(B81="","",VLOOKUP(B81,Table1[],5,0))</f>
        <v/>
      </c>
      <c r="D81" s="93" t="str">
        <f>IF(B81="","",VLOOKUP(B81,Table1[],2,0))</f>
        <v/>
      </c>
      <c r="E81" s="94" t="str">
        <f>IF(B81="","",VLOOKUP(B81,Table1[],6,0))</f>
        <v/>
      </c>
      <c r="F81" s="103"/>
      <c r="G81" s="92"/>
      <c r="H81" s="95"/>
      <c r="I81" s="91">
        <v>0</v>
      </c>
      <c r="J81" s="96"/>
      <c r="K81" s="96"/>
      <c r="L81" s="97" t="str">
        <f t="shared" si="2"/>
        <v/>
      </c>
      <c r="M81" s="97" t="str">
        <f t="shared" si="3"/>
        <v/>
      </c>
      <c r="N81" s="96"/>
      <c r="O81" s="96"/>
    </row>
    <row r="82" spans="2:15" ht="15.75">
      <c r="B82" s="92"/>
      <c r="C82" s="93" t="str">
        <f>IF(B82="","",VLOOKUP(B82,Table1[],5,0))</f>
        <v/>
      </c>
      <c r="D82" s="93" t="str">
        <f>IF(B82="","",VLOOKUP(B82,Table1[],2,0))</f>
        <v/>
      </c>
      <c r="E82" s="94" t="str">
        <f>IF(B82="","",VLOOKUP(B82,Table1[],6,0))</f>
        <v/>
      </c>
      <c r="F82" s="103"/>
      <c r="G82" s="92"/>
      <c r="H82" s="95"/>
      <c r="I82" s="91">
        <v>0</v>
      </c>
      <c r="J82" s="96"/>
      <c r="K82" s="96"/>
      <c r="L82" s="97" t="str">
        <f t="shared" si="2"/>
        <v/>
      </c>
      <c r="M82" s="97" t="str">
        <f t="shared" si="3"/>
        <v/>
      </c>
      <c r="N82" s="96"/>
      <c r="O82" s="96"/>
    </row>
    <row r="83" spans="2:15" ht="15.75">
      <c r="B83" s="92"/>
      <c r="C83" s="93" t="str">
        <f>IF(B83="","",VLOOKUP(B83,Table1[],5,0))</f>
        <v/>
      </c>
      <c r="D83" s="93" t="str">
        <f>IF(B83="","",VLOOKUP(B83,Table1[],2,0))</f>
        <v/>
      </c>
      <c r="E83" s="94" t="str">
        <f>IF(B83="","",VLOOKUP(B83,Table1[],6,0))</f>
        <v/>
      </c>
      <c r="F83" s="103"/>
      <c r="G83" s="92"/>
      <c r="H83" s="95"/>
      <c r="I83" s="91">
        <v>0</v>
      </c>
      <c r="J83" s="96"/>
      <c r="K83" s="96"/>
      <c r="L83" s="97" t="str">
        <f t="shared" si="2"/>
        <v/>
      </c>
      <c r="M83" s="97" t="str">
        <f t="shared" si="3"/>
        <v/>
      </c>
      <c r="N83" s="96"/>
      <c r="O83" s="96"/>
    </row>
    <row r="84" spans="2:15" ht="15.75">
      <c r="B84" s="92"/>
      <c r="C84" s="93" t="str">
        <f>IF(B84="","",VLOOKUP(B84,Table1[],5,0))</f>
        <v/>
      </c>
      <c r="D84" s="93" t="str">
        <f>IF(B84="","",VLOOKUP(B84,Table1[],2,0))</f>
        <v/>
      </c>
      <c r="E84" s="94" t="str">
        <f>IF(B84="","",VLOOKUP(B84,Table1[],6,0))</f>
        <v/>
      </c>
      <c r="F84" s="103"/>
      <c r="G84" s="92"/>
      <c r="H84" s="95"/>
      <c r="I84" s="91">
        <v>0</v>
      </c>
      <c r="J84" s="96"/>
      <c r="K84" s="96"/>
      <c r="L84" s="97" t="str">
        <f t="shared" si="2"/>
        <v/>
      </c>
      <c r="M84" s="97" t="str">
        <f t="shared" si="3"/>
        <v/>
      </c>
      <c r="N84" s="96"/>
      <c r="O84" s="96"/>
    </row>
    <row r="85" spans="2:15" ht="15.75">
      <c r="B85" s="92"/>
      <c r="C85" s="93" t="str">
        <f>IF(B85="","",VLOOKUP(B85,Table1[],5,0))</f>
        <v/>
      </c>
      <c r="D85" s="93" t="str">
        <f>IF(B85="","",VLOOKUP(B85,Table1[],2,0))</f>
        <v/>
      </c>
      <c r="E85" s="94" t="str">
        <f>IF(B85="","",VLOOKUP(B85,Table1[],6,0))</f>
        <v/>
      </c>
      <c r="F85" s="103"/>
      <c r="G85" s="92"/>
      <c r="H85" s="95"/>
      <c r="I85" s="91">
        <v>0</v>
      </c>
      <c r="J85" s="96"/>
      <c r="K85" s="96"/>
      <c r="L85" s="97" t="str">
        <f t="shared" si="2"/>
        <v/>
      </c>
      <c r="M85" s="97" t="str">
        <f t="shared" si="3"/>
        <v/>
      </c>
      <c r="N85" s="96"/>
      <c r="O85" s="96"/>
    </row>
    <row r="86" spans="2:15" ht="15.75">
      <c r="B86" s="92"/>
      <c r="C86" s="93" t="str">
        <f>IF(B86="","",VLOOKUP(B86,Table1[],5,0))</f>
        <v/>
      </c>
      <c r="D86" s="93" t="str">
        <f>IF(B86="","",VLOOKUP(B86,Table1[],2,0))</f>
        <v/>
      </c>
      <c r="E86" s="94" t="str">
        <f>IF(B86="","",VLOOKUP(B86,Table1[],6,0))</f>
        <v/>
      </c>
      <c r="F86" s="103"/>
      <c r="G86" s="92"/>
      <c r="H86" s="95"/>
      <c r="I86" s="91">
        <v>0</v>
      </c>
      <c r="J86" s="96"/>
      <c r="K86" s="96"/>
      <c r="L86" s="97" t="str">
        <f t="shared" si="2"/>
        <v/>
      </c>
      <c r="M86" s="97" t="str">
        <f t="shared" si="3"/>
        <v/>
      </c>
      <c r="N86" s="96"/>
      <c r="O86" s="96"/>
    </row>
    <row r="87" spans="2:15" ht="15.75">
      <c r="B87" s="92"/>
      <c r="C87" s="93" t="str">
        <f>IF(B87="","",VLOOKUP(B87,Table1[],5,0))</f>
        <v/>
      </c>
      <c r="D87" s="93" t="str">
        <f>IF(B87="","",VLOOKUP(B87,Table1[],2,0))</f>
        <v/>
      </c>
      <c r="E87" s="94" t="str">
        <f>IF(B87="","",VLOOKUP(B87,Table1[],6,0))</f>
        <v/>
      </c>
      <c r="F87" s="103"/>
      <c r="G87" s="92"/>
      <c r="H87" s="95"/>
      <c r="I87" s="91">
        <v>0</v>
      </c>
      <c r="J87" s="96"/>
      <c r="K87" s="96"/>
      <c r="L87" s="97" t="str">
        <f t="shared" si="2"/>
        <v/>
      </c>
      <c r="M87" s="97" t="str">
        <f t="shared" si="3"/>
        <v/>
      </c>
      <c r="N87" s="96"/>
      <c r="O87" s="96"/>
    </row>
    <row r="88" spans="2:15" ht="15.75">
      <c r="B88" s="92"/>
      <c r="C88" s="93" t="str">
        <f>IF(B88="","",VLOOKUP(B88,Table1[],5,0))</f>
        <v/>
      </c>
      <c r="D88" s="93" t="str">
        <f>IF(B88="","",VLOOKUP(B88,Table1[],2,0))</f>
        <v/>
      </c>
      <c r="E88" s="94" t="str">
        <f>IF(B88="","",VLOOKUP(B88,Table1[],6,0))</f>
        <v/>
      </c>
      <c r="F88" s="103"/>
      <c r="G88" s="92"/>
      <c r="H88" s="95"/>
      <c r="I88" s="91">
        <v>0</v>
      </c>
      <c r="J88" s="96"/>
      <c r="K88" s="96"/>
      <c r="L88" s="97" t="str">
        <f t="shared" si="2"/>
        <v/>
      </c>
      <c r="M88" s="97" t="str">
        <f t="shared" si="3"/>
        <v/>
      </c>
      <c r="N88" s="96"/>
      <c r="O88" s="96"/>
    </row>
    <row r="89" spans="2:15" ht="15.75">
      <c r="B89" s="92"/>
      <c r="C89" s="93" t="str">
        <f>IF(B89="","",VLOOKUP(B89,Table1[],5,0))</f>
        <v/>
      </c>
      <c r="D89" s="93" t="str">
        <f>IF(B89="","",VLOOKUP(B89,Table1[],2,0))</f>
        <v/>
      </c>
      <c r="E89" s="94" t="str">
        <f>IF(B89="","",VLOOKUP(B89,Table1[],6,0))</f>
        <v/>
      </c>
      <c r="F89" s="103"/>
      <c r="G89" s="92"/>
      <c r="H89" s="95"/>
      <c r="I89" s="91">
        <v>0</v>
      </c>
      <c r="J89" s="96"/>
      <c r="K89" s="96"/>
      <c r="L89" s="97" t="str">
        <f t="shared" si="2"/>
        <v/>
      </c>
      <c r="M89" s="97" t="str">
        <f t="shared" si="3"/>
        <v/>
      </c>
      <c r="N89" s="96"/>
      <c r="O89" s="96"/>
    </row>
    <row r="90" spans="2:15" ht="15.75">
      <c r="B90" s="92"/>
      <c r="C90" s="93" t="str">
        <f>IF(B90="","",VLOOKUP(B90,Table1[],5,0))</f>
        <v/>
      </c>
      <c r="D90" s="93" t="str">
        <f>IF(B90="","",VLOOKUP(B90,Table1[],2,0))</f>
        <v/>
      </c>
      <c r="E90" s="94" t="str">
        <f>IF(B90="","",VLOOKUP(B90,Table1[],6,0))</f>
        <v/>
      </c>
      <c r="F90" s="103"/>
      <c r="G90" s="92"/>
      <c r="H90" s="95"/>
      <c r="I90" s="91">
        <v>0</v>
      </c>
      <c r="J90" s="96"/>
      <c r="K90" s="96"/>
      <c r="L90" s="97" t="str">
        <f t="shared" si="2"/>
        <v/>
      </c>
      <c r="M90" s="97" t="str">
        <f t="shared" si="3"/>
        <v/>
      </c>
      <c r="N90" s="96"/>
      <c r="O90" s="96"/>
    </row>
    <row r="91" spans="2:15" ht="15.75">
      <c r="B91" s="92"/>
      <c r="C91" s="93" t="str">
        <f>IF(B91="","",VLOOKUP(B91,Table1[],5,0))</f>
        <v/>
      </c>
      <c r="D91" s="93" t="str">
        <f>IF(B91="","",VLOOKUP(B91,Table1[],2,0))</f>
        <v/>
      </c>
      <c r="E91" s="94" t="str">
        <f>IF(B91="","",VLOOKUP(B91,Table1[],6,0))</f>
        <v/>
      </c>
      <c r="F91" s="103"/>
      <c r="G91" s="92"/>
      <c r="H91" s="95"/>
      <c r="I91" s="91">
        <v>0</v>
      </c>
      <c r="J91" s="96"/>
      <c r="K91" s="96"/>
      <c r="L91" s="97" t="str">
        <f t="shared" si="2"/>
        <v/>
      </c>
      <c r="M91" s="97" t="str">
        <f t="shared" si="3"/>
        <v/>
      </c>
      <c r="N91" s="96"/>
      <c r="O91" s="96"/>
    </row>
    <row r="92" spans="2:15" ht="15.75">
      <c r="B92" s="92"/>
      <c r="C92" s="93" t="str">
        <f>IF(B92="","",VLOOKUP(B92,Table1[],5,0))</f>
        <v/>
      </c>
      <c r="D92" s="93" t="str">
        <f>IF(B92="","",VLOOKUP(B92,Table1[],2,0))</f>
        <v/>
      </c>
      <c r="E92" s="94" t="str">
        <f>IF(B92="","",VLOOKUP(B92,Table1[],6,0))</f>
        <v/>
      </c>
      <c r="F92" s="103"/>
      <c r="G92" s="92"/>
      <c r="H92" s="95"/>
      <c r="I92" s="91">
        <v>0</v>
      </c>
      <c r="J92" s="96"/>
      <c r="K92" s="96"/>
      <c r="L92" s="97" t="str">
        <f t="shared" si="2"/>
        <v/>
      </c>
      <c r="M92" s="97" t="str">
        <f t="shared" si="3"/>
        <v/>
      </c>
      <c r="N92" s="96"/>
      <c r="O92" s="96"/>
    </row>
    <row r="93" spans="2:15" ht="15.75">
      <c r="B93" s="92"/>
      <c r="C93" s="93" t="str">
        <f>IF(B93="","",VLOOKUP(B93,Table1[],5,0))</f>
        <v/>
      </c>
      <c r="D93" s="93" t="str">
        <f>IF(B93="","",VLOOKUP(B93,Table1[],2,0))</f>
        <v/>
      </c>
      <c r="E93" s="94" t="str">
        <f>IF(B93="","",VLOOKUP(B93,Table1[],6,0))</f>
        <v/>
      </c>
      <c r="F93" s="103"/>
      <c r="G93" s="92"/>
      <c r="H93" s="95"/>
      <c r="I93" s="91">
        <v>0</v>
      </c>
      <c r="J93" s="96"/>
      <c r="K93" s="96"/>
      <c r="L93" s="97" t="str">
        <f t="shared" si="2"/>
        <v/>
      </c>
      <c r="M93" s="97" t="str">
        <f t="shared" si="3"/>
        <v/>
      </c>
      <c r="N93" s="96"/>
      <c r="O93" s="96"/>
    </row>
    <row r="94" spans="2:15" ht="15.75">
      <c r="B94" s="92"/>
      <c r="C94" s="93" t="str">
        <f>IF(B94="","",VLOOKUP(B94,Table1[],5,0))</f>
        <v/>
      </c>
      <c r="D94" s="93" t="str">
        <f>IF(B94="","",VLOOKUP(B94,Table1[],2,0))</f>
        <v/>
      </c>
      <c r="E94" s="94" t="str">
        <f>IF(B94="","",VLOOKUP(B94,Table1[],6,0))</f>
        <v/>
      </c>
      <c r="F94" s="103"/>
      <c r="G94" s="92"/>
      <c r="H94" s="95"/>
      <c r="I94" s="91">
        <v>0</v>
      </c>
      <c r="J94" s="96"/>
      <c r="K94" s="96"/>
      <c r="L94" s="97" t="str">
        <f t="shared" si="2"/>
        <v/>
      </c>
      <c r="M94" s="97" t="str">
        <f t="shared" si="3"/>
        <v/>
      </c>
      <c r="N94" s="96"/>
      <c r="O94" s="96"/>
    </row>
    <row r="95" spans="2:15" ht="15.75">
      <c r="B95" s="92"/>
      <c r="C95" s="93" t="str">
        <f>IF(B95="","",VLOOKUP(B95,Table1[],5,0))</f>
        <v/>
      </c>
      <c r="D95" s="93" t="str">
        <f>IF(B95="","",VLOOKUP(B95,Table1[],2,0))</f>
        <v/>
      </c>
      <c r="E95" s="94" t="str">
        <f>IF(B95="","",VLOOKUP(B95,Table1[],6,0))</f>
        <v/>
      </c>
      <c r="F95" s="103"/>
      <c r="G95" s="92"/>
      <c r="H95" s="95"/>
      <c r="I95" s="91">
        <v>0</v>
      </c>
      <c r="J95" s="96"/>
      <c r="K95" s="96"/>
      <c r="L95" s="97" t="str">
        <f t="shared" si="2"/>
        <v/>
      </c>
      <c r="M95" s="97" t="str">
        <f t="shared" si="3"/>
        <v/>
      </c>
      <c r="N95" s="96"/>
      <c r="O95" s="96"/>
    </row>
    <row r="96" spans="2:15" ht="15.75">
      <c r="B96" s="92"/>
      <c r="C96" s="93" t="str">
        <f>IF(B96="","",VLOOKUP(B96,Table1[],5,0))</f>
        <v/>
      </c>
      <c r="D96" s="93" t="str">
        <f>IF(B96="","",VLOOKUP(B96,Table1[],2,0))</f>
        <v/>
      </c>
      <c r="E96" s="94" t="str">
        <f>IF(B96="","",VLOOKUP(B96,Table1[],6,0))</f>
        <v/>
      </c>
      <c r="F96" s="103"/>
      <c r="G96" s="92"/>
      <c r="H96" s="95"/>
      <c r="I96" s="91">
        <v>0</v>
      </c>
      <c r="J96" s="96"/>
      <c r="K96" s="96"/>
      <c r="L96" s="97" t="str">
        <f t="shared" si="2"/>
        <v/>
      </c>
      <c r="M96" s="97" t="str">
        <f t="shared" si="3"/>
        <v/>
      </c>
      <c r="N96" s="96"/>
      <c r="O96" s="96"/>
    </row>
    <row r="97" spans="2:15" ht="15.75">
      <c r="B97" s="92"/>
      <c r="C97" s="93" t="str">
        <f>IF(B97="","",VLOOKUP(B97,Table1[],5,0))</f>
        <v/>
      </c>
      <c r="D97" s="93" t="str">
        <f>IF(B97="","",VLOOKUP(B97,Table1[],2,0))</f>
        <v/>
      </c>
      <c r="E97" s="94" t="str">
        <f>IF(B97="","",VLOOKUP(B97,Table1[],6,0))</f>
        <v/>
      </c>
      <c r="F97" s="103"/>
      <c r="G97" s="92"/>
      <c r="H97" s="95"/>
      <c r="I97" s="91">
        <v>0</v>
      </c>
      <c r="J97" s="96"/>
      <c r="K97" s="96"/>
      <c r="L97" s="97" t="str">
        <f t="shared" si="2"/>
        <v/>
      </c>
      <c r="M97" s="97" t="str">
        <f t="shared" si="3"/>
        <v/>
      </c>
      <c r="N97" s="96"/>
      <c r="O97" s="96"/>
    </row>
    <row r="98" spans="2:15" ht="15.75">
      <c r="B98" s="92"/>
      <c r="C98" s="93" t="str">
        <f>IF(B98="","",VLOOKUP(B98,Table1[],5,0))</f>
        <v/>
      </c>
      <c r="D98" s="93" t="str">
        <f>IF(B98="","",VLOOKUP(B98,Table1[],2,0))</f>
        <v/>
      </c>
      <c r="E98" s="94" t="str">
        <f>IF(B98="","",VLOOKUP(B98,Table1[],6,0))</f>
        <v/>
      </c>
      <c r="F98" s="103"/>
      <c r="G98" s="92"/>
      <c r="H98" s="95"/>
      <c r="I98" s="91">
        <v>0</v>
      </c>
      <c r="J98" s="96"/>
      <c r="K98" s="96"/>
      <c r="L98" s="97" t="str">
        <f t="shared" si="2"/>
        <v/>
      </c>
      <c r="M98" s="97" t="str">
        <f t="shared" si="3"/>
        <v/>
      </c>
      <c r="N98" s="96"/>
      <c r="O98" s="96"/>
    </row>
    <row r="99" spans="2:15" ht="15.75">
      <c r="B99" s="92"/>
      <c r="C99" s="93" t="str">
        <f>IF(B99="","",VLOOKUP(B99,Table1[],5,0))</f>
        <v/>
      </c>
      <c r="D99" s="93" t="str">
        <f>IF(B99="","",VLOOKUP(B99,Table1[],2,0))</f>
        <v/>
      </c>
      <c r="E99" s="94" t="str">
        <f>IF(B99="","",VLOOKUP(B99,Table1[],6,0))</f>
        <v/>
      </c>
      <c r="F99" s="103"/>
      <c r="G99" s="92"/>
      <c r="H99" s="95"/>
      <c r="I99" s="91">
        <v>0</v>
      </c>
      <c r="J99" s="96"/>
      <c r="K99" s="96"/>
      <c r="L99" s="97" t="str">
        <f t="shared" si="2"/>
        <v/>
      </c>
      <c r="M99" s="97" t="str">
        <f t="shared" si="3"/>
        <v/>
      </c>
      <c r="N99" s="96"/>
      <c r="O99" s="96"/>
    </row>
    <row r="100" spans="2:15" ht="15.75">
      <c r="B100" s="92"/>
      <c r="C100" s="93" t="str">
        <f>IF(B100="","",VLOOKUP(B100,Table1[],5,0))</f>
        <v/>
      </c>
      <c r="D100" s="93" t="str">
        <f>IF(B100="","",VLOOKUP(B100,Table1[],2,0))</f>
        <v/>
      </c>
      <c r="E100" s="94" t="str">
        <f>IF(B100="","",VLOOKUP(B100,Table1[],6,0))</f>
        <v/>
      </c>
      <c r="F100" s="103"/>
      <c r="G100" s="92"/>
      <c r="H100" s="95"/>
      <c r="I100" s="91">
        <v>0</v>
      </c>
      <c r="J100" s="96"/>
      <c r="K100" s="96"/>
      <c r="L100" s="97" t="str">
        <f t="shared" si="2"/>
        <v/>
      </c>
      <c r="M100" s="97" t="str">
        <f t="shared" si="3"/>
        <v/>
      </c>
      <c r="N100" s="96"/>
      <c r="O100" s="96"/>
    </row>
    <row r="101" spans="2:15" ht="15.75">
      <c r="B101" s="92"/>
      <c r="C101" s="93" t="str">
        <f>IF(B101="","",VLOOKUP(B101,Table1[],5,0))</f>
        <v/>
      </c>
      <c r="D101" s="93" t="str">
        <f>IF(B101="","",VLOOKUP(B101,Table1[],2,0))</f>
        <v/>
      </c>
      <c r="E101" s="94" t="str">
        <f>IF(B101="","",VLOOKUP(B101,Table1[],6,0))</f>
        <v/>
      </c>
      <c r="F101" s="103"/>
      <c r="G101" s="92"/>
      <c r="H101" s="95"/>
      <c r="I101" s="91">
        <v>0</v>
      </c>
      <c r="J101" s="96"/>
      <c r="K101" s="96"/>
      <c r="L101" s="97" t="str">
        <f t="shared" si="2"/>
        <v/>
      </c>
      <c r="M101" s="97" t="str">
        <f t="shared" si="3"/>
        <v/>
      </c>
      <c r="N101" s="96"/>
      <c r="O101" s="96"/>
    </row>
    <row r="102" spans="2:15" ht="15.75">
      <c r="B102" s="92"/>
      <c r="C102" s="93" t="str">
        <f>IF(B102="","",VLOOKUP(B102,Table1[],5,0))</f>
        <v/>
      </c>
      <c r="D102" s="93" t="str">
        <f>IF(B102="","",VLOOKUP(B102,Table1[],2,0))</f>
        <v/>
      </c>
      <c r="E102" s="94" t="str">
        <f>IF(B102="","",VLOOKUP(B102,Table1[],6,0))</f>
        <v/>
      </c>
      <c r="F102" s="103"/>
      <c r="G102" s="92"/>
      <c r="H102" s="95"/>
      <c r="I102" s="91">
        <v>0</v>
      </c>
      <c r="J102" s="96"/>
      <c r="K102" s="96"/>
      <c r="L102" s="97" t="str">
        <f t="shared" si="2"/>
        <v/>
      </c>
      <c r="M102" s="97" t="str">
        <f t="shared" si="3"/>
        <v/>
      </c>
      <c r="N102" s="96"/>
      <c r="O102" s="96"/>
    </row>
    <row r="103" spans="2:15" ht="15.75">
      <c r="B103" s="92"/>
      <c r="C103" s="93" t="str">
        <f>IF(B103="","",VLOOKUP(B103,Table1[],5,0))</f>
        <v/>
      </c>
      <c r="D103" s="93" t="str">
        <f>IF(B103="","",VLOOKUP(B103,Table1[],2,0))</f>
        <v/>
      </c>
      <c r="E103" s="94" t="str">
        <f>IF(B103="","",VLOOKUP(B103,Table1[],6,0))</f>
        <v/>
      </c>
      <c r="F103" s="103"/>
      <c r="G103" s="92"/>
      <c r="H103" s="95"/>
      <c r="I103" s="91">
        <v>0</v>
      </c>
      <c r="J103" s="96"/>
      <c r="K103" s="96"/>
      <c r="L103" s="97" t="str">
        <f t="shared" si="2"/>
        <v/>
      </c>
      <c r="M103" s="97" t="str">
        <f t="shared" si="3"/>
        <v/>
      </c>
      <c r="N103" s="96"/>
      <c r="O103" s="96"/>
    </row>
    <row r="104" spans="2:15" ht="15.75">
      <c r="B104" s="92"/>
      <c r="C104" s="93" t="str">
        <f>IF(B104="","",VLOOKUP(B104,Table1[],5,0))</f>
        <v/>
      </c>
      <c r="D104" s="93" t="str">
        <f>IF(B104="","",VLOOKUP(B104,Table1[],2,0))</f>
        <v/>
      </c>
      <c r="E104" s="94" t="str">
        <f>IF(B104="","",VLOOKUP(B104,Table1[],6,0))</f>
        <v/>
      </c>
      <c r="F104" s="103"/>
      <c r="G104" s="92"/>
      <c r="H104" s="95"/>
      <c r="I104" s="91">
        <v>0</v>
      </c>
      <c r="J104" s="96"/>
      <c r="K104" s="96"/>
      <c r="L104" s="97" t="str">
        <f t="shared" si="2"/>
        <v/>
      </c>
      <c r="M104" s="97" t="str">
        <f t="shared" si="3"/>
        <v/>
      </c>
      <c r="N104" s="96"/>
      <c r="O104" s="96"/>
    </row>
    <row r="105" spans="2:15" ht="15.75">
      <c r="B105" s="92"/>
      <c r="C105" s="93" t="str">
        <f>IF(B105="","",VLOOKUP(B105,Table1[],5,0))</f>
        <v/>
      </c>
      <c r="D105" s="93" t="str">
        <f>IF(B105="","",VLOOKUP(B105,Table1[],2,0))</f>
        <v/>
      </c>
      <c r="E105" s="94" t="str">
        <f>IF(B105="","",VLOOKUP(B105,Table1[],6,0))</f>
        <v/>
      </c>
      <c r="F105" s="103"/>
      <c r="G105" s="92"/>
      <c r="H105" s="95"/>
      <c r="I105" s="91">
        <v>0</v>
      </c>
      <c r="J105" s="96"/>
      <c r="K105" s="96"/>
      <c r="L105" s="97" t="str">
        <f t="shared" si="2"/>
        <v/>
      </c>
      <c r="M105" s="97" t="str">
        <f t="shared" si="3"/>
        <v/>
      </c>
      <c r="N105" s="96"/>
      <c r="O105" s="96"/>
    </row>
    <row r="106" spans="2:15" ht="15.75">
      <c r="B106" s="92"/>
      <c r="C106" s="93" t="str">
        <f>IF(B106="","",VLOOKUP(B106,Table1[],5,0))</f>
        <v/>
      </c>
      <c r="D106" s="93" t="str">
        <f>IF(B106="","",VLOOKUP(B106,Table1[],2,0))</f>
        <v/>
      </c>
      <c r="E106" s="94" t="str">
        <f>IF(B106="","",VLOOKUP(B106,Table1[],6,0))</f>
        <v/>
      </c>
      <c r="F106" s="103"/>
      <c r="G106" s="92"/>
      <c r="H106" s="95"/>
      <c r="I106" s="91">
        <v>0</v>
      </c>
      <c r="J106" s="96"/>
      <c r="K106" s="96"/>
      <c r="L106" s="97" t="str">
        <f t="shared" si="2"/>
        <v/>
      </c>
      <c r="M106" s="97" t="str">
        <f t="shared" si="3"/>
        <v/>
      </c>
      <c r="N106" s="96"/>
      <c r="O106" s="96"/>
    </row>
    <row r="107" spans="2:15" ht="15.75">
      <c r="B107" s="92"/>
      <c r="C107" s="93" t="str">
        <f>IF(B107="","",VLOOKUP(B107,Table1[],5,0))</f>
        <v/>
      </c>
      <c r="D107" s="93" t="str">
        <f>IF(B107="","",VLOOKUP(B107,Table1[],2,0))</f>
        <v/>
      </c>
      <c r="E107" s="94" t="str">
        <f>IF(B107="","",VLOOKUP(B107,Table1[],6,0))</f>
        <v/>
      </c>
      <c r="F107" s="103"/>
      <c r="G107" s="92"/>
      <c r="H107" s="95"/>
      <c r="I107" s="91">
        <v>0</v>
      </c>
      <c r="J107" s="96"/>
      <c r="K107" s="96"/>
      <c r="L107" s="97" t="str">
        <f t="shared" si="2"/>
        <v/>
      </c>
      <c r="M107" s="97" t="str">
        <f t="shared" si="3"/>
        <v/>
      </c>
      <c r="N107" s="96"/>
      <c r="O107" s="96"/>
    </row>
    <row r="108" spans="2:15" ht="15.75">
      <c r="B108" s="92"/>
      <c r="C108" s="93" t="str">
        <f>IF(B108="","",VLOOKUP(B108,Table1[],5,0))</f>
        <v/>
      </c>
      <c r="D108" s="93" t="str">
        <f>IF(B108="","",VLOOKUP(B108,Table1[],2,0))</f>
        <v/>
      </c>
      <c r="E108" s="94" t="str">
        <f>IF(B108="","",VLOOKUP(B108,Table1[],6,0))</f>
        <v/>
      </c>
      <c r="F108" s="103"/>
      <c r="G108" s="92"/>
      <c r="H108" s="95"/>
      <c r="I108" s="91">
        <v>0</v>
      </c>
      <c r="J108" s="96"/>
      <c r="K108" s="96"/>
      <c r="L108" s="97" t="str">
        <f t="shared" si="2"/>
        <v/>
      </c>
      <c r="M108" s="97" t="str">
        <f t="shared" si="3"/>
        <v/>
      </c>
      <c r="N108" s="96"/>
      <c r="O108" s="96"/>
    </row>
    <row r="109" spans="2:15" ht="15.75">
      <c r="B109" s="92"/>
      <c r="C109" s="93" t="str">
        <f>IF(B109="","",VLOOKUP(B109,Table1[],5,0))</f>
        <v/>
      </c>
      <c r="D109" s="93" t="str">
        <f>IF(B109="","",VLOOKUP(B109,Table1[],2,0))</f>
        <v/>
      </c>
      <c r="E109" s="94" t="str">
        <f>IF(B109="","",VLOOKUP(B109,Table1[],6,0))</f>
        <v/>
      </c>
      <c r="F109" s="103"/>
      <c r="G109" s="92"/>
      <c r="H109" s="95"/>
      <c r="I109" s="91">
        <v>0</v>
      </c>
      <c r="J109" s="96"/>
      <c r="K109" s="96"/>
      <c r="L109" s="97" t="str">
        <f t="shared" si="2"/>
        <v/>
      </c>
      <c r="M109" s="97" t="str">
        <f t="shared" si="3"/>
        <v/>
      </c>
      <c r="N109" s="96"/>
      <c r="O109" s="96"/>
    </row>
    <row r="110" spans="2:15" ht="15.75">
      <c r="B110" s="92"/>
      <c r="C110" s="93" t="str">
        <f>IF(B110="","",VLOOKUP(B110,Table1[],5,0))</f>
        <v/>
      </c>
      <c r="D110" s="93" t="str">
        <f>IF(B110="","",VLOOKUP(B110,Table1[],2,0))</f>
        <v/>
      </c>
      <c r="E110" s="94" t="str">
        <f>IF(B110="","",VLOOKUP(B110,Table1[],6,0))</f>
        <v/>
      </c>
      <c r="F110" s="103"/>
      <c r="G110" s="92"/>
      <c r="H110" s="95"/>
      <c r="I110" s="91">
        <v>0</v>
      </c>
      <c r="J110" s="96"/>
      <c r="K110" s="96"/>
      <c r="L110" s="97" t="str">
        <f t="shared" si="2"/>
        <v/>
      </c>
      <c r="M110" s="97" t="str">
        <f t="shared" si="3"/>
        <v/>
      </c>
      <c r="N110" s="96"/>
      <c r="O110" s="96"/>
    </row>
    <row r="111" spans="2:15" ht="15.75">
      <c r="B111" s="92"/>
      <c r="C111" s="93" t="str">
        <f>IF(B111="","",VLOOKUP(B111,Table1[],5,0))</f>
        <v/>
      </c>
      <c r="D111" s="93" t="str">
        <f>IF(B111="","",VLOOKUP(B111,Table1[],2,0))</f>
        <v/>
      </c>
      <c r="E111" s="94" t="str">
        <f>IF(B111="","",VLOOKUP(B111,Table1[],6,0))</f>
        <v/>
      </c>
      <c r="F111" s="103"/>
      <c r="G111" s="92"/>
      <c r="H111" s="95"/>
      <c r="I111" s="91">
        <v>0</v>
      </c>
      <c r="J111" s="96"/>
      <c r="K111" s="96"/>
      <c r="L111" s="97" t="str">
        <f t="shared" si="2"/>
        <v/>
      </c>
      <c r="M111" s="97" t="str">
        <f t="shared" si="3"/>
        <v/>
      </c>
      <c r="N111" s="96"/>
      <c r="O111" s="96"/>
    </row>
    <row r="112" spans="2:15" ht="15.75">
      <c r="B112" s="92"/>
      <c r="C112" s="93" t="str">
        <f>IF(B112="","",VLOOKUP(B112,Table1[],5,0))</f>
        <v/>
      </c>
      <c r="D112" s="93" t="str">
        <f>IF(B112="","",VLOOKUP(B112,Table1[],2,0))</f>
        <v/>
      </c>
      <c r="E112" s="94" t="str">
        <f>IF(B112="","",VLOOKUP(B112,Table1[],6,0))</f>
        <v/>
      </c>
      <c r="F112" s="103"/>
      <c r="G112" s="92"/>
      <c r="H112" s="95"/>
      <c r="I112" s="91">
        <v>0</v>
      </c>
      <c r="J112" s="96"/>
      <c r="K112" s="96"/>
      <c r="L112" s="97" t="str">
        <f t="shared" si="2"/>
        <v/>
      </c>
      <c r="M112" s="97" t="str">
        <f t="shared" si="3"/>
        <v/>
      </c>
      <c r="N112" s="96"/>
      <c r="O112" s="96"/>
    </row>
    <row r="113" spans="2:15" ht="15.75">
      <c r="B113" s="92"/>
      <c r="C113" s="93" t="str">
        <f>IF(B113="","",VLOOKUP(B113,Table1[],5,0))</f>
        <v/>
      </c>
      <c r="D113" s="93" t="str">
        <f>IF(B113="","",VLOOKUP(B113,Table1[],2,0))</f>
        <v/>
      </c>
      <c r="E113" s="94" t="str">
        <f>IF(B113="","",VLOOKUP(B113,Table1[],6,0))</f>
        <v/>
      </c>
      <c r="F113" s="103"/>
      <c r="G113" s="92"/>
      <c r="H113" s="95"/>
      <c r="I113" s="91">
        <v>0</v>
      </c>
      <c r="J113" s="96"/>
      <c r="K113" s="96"/>
      <c r="L113" s="97" t="str">
        <f t="shared" si="2"/>
        <v/>
      </c>
      <c r="M113" s="97" t="str">
        <f t="shared" si="3"/>
        <v/>
      </c>
      <c r="N113" s="96"/>
      <c r="O113" s="96"/>
    </row>
    <row r="114" spans="2:15" ht="15.75">
      <c r="B114" s="92"/>
      <c r="C114" s="93" t="str">
        <f>IF(B114="","",VLOOKUP(B114,Table1[],5,0))</f>
        <v/>
      </c>
      <c r="D114" s="93" t="str">
        <f>IF(B114="","",VLOOKUP(B114,Table1[],2,0))</f>
        <v/>
      </c>
      <c r="E114" s="94" t="str">
        <f>IF(B114="","",VLOOKUP(B114,Table1[],6,0))</f>
        <v/>
      </c>
      <c r="F114" s="103"/>
      <c r="G114" s="92"/>
      <c r="H114" s="95"/>
      <c r="I114" s="91">
        <v>0</v>
      </c>
      <c r="J114" s="96"/>
      <c r="K114" s="96"/>
      <c r="L114" s="97" t="str">
        <f t="shared" si="2"/>
        <v/>
      </c>
      <c r="M114" s="97" t="str">
        <f t="shared" si="3"/>
        <v/>
      </c>
      <c r="N114" s="96"/>
      <c r="O114" s="96"/>
    </row>
    <row r="115" spans="2:15" ht="15.75">
      <c r="B115" s="92"/>
      <c r="C115" s="93" t="str">
        <f>IF(B115="","",VLOOKUP(B115,Table1[],5,0))</f>
        <v/>
      </c>
      <c r="D115" s="93" t="str">
        <f>IF(B115="","",VLOOKUP(B115,Table1[],2,0))</f>
        <v/>
      </c>
      <c r="E115" s="94" t="str">
        <f>IF(B115="","",VLOOKUP(B115,Table1[],6,0))</f>
        <v/>
      </c>
      <c r="F115" s="103"/>
      <c r="G115" s="92"/>
      <c r="H115" s="95"/>
      <c r="I115" s="91">
        <v>0</v>
      </c>
      <c r="J115" s="96"/>
      <c r="K115" s="96"/>
      <c r="L115" s="97" t="str">
        <f t="shared" si="2"/>
        <v/>
      </c>
      <c r="M115" s="97" t="str">
        <f t="shared" si="3"/>
        <v/>
      </c>
      <c r="N115" s="96"/>
      <c r="O115" s="96"/>
    </row>
    <row r="116" spans="2:15" ht="15.75">
      <c r="B116" s="92"/>
      <c r="C116" s="93" t="str">
        <f>IF(B116="","",VLOOKUP(B116,Table1[],5,0))</f>
        <v/>
      </c>
      <c r="D116" s="93" t="str">
        <f>IF(B116="","",VLOOKUP(B116,Table1[],2,0))</f>
        <v/>
      </c>
      <c r="E116" s="94" t="str">
        <f>IF(B116="","",VLOOKUP(B116,Table1[],6,0))</f>
        <v/>
      </c>
      <c r="F116" s="103"/>
      <c r="G116" s="92"/>
      <c r="H116" s="95"/>
      <c r="I116" s="91">
        <v>0</v>
      </c>
      <c r="J116" s="96"/>
      <c r="K116" s="96"/>
      <c r="L116" s="97" t="str">
        <f t="shared" si="2"/>
        <v/>
      </c>
      <c r="M116" s="97" t="str">
        <f t="shared" si="3"/>
        <v/>
      </c>
      <c r="N116" s="96"/>
      <c r="O116" s="96"/>
    </row>
    <row r="117" spans="2:15" ht="15.75">
      <c r="B117" s="92"/>
      <c r="C117" s="93" t="str">
        <f>IF(B117="","",VLOOKUP(B117,Table1[],5,0))</f>
        <v/>
      </c>
      <c r="D117" s="93" t="str">
        <f>IF(B117="","",VLOOKUP(B117,Table1[],2,0))</f>
        <v/>
      </c>
      <c r="E117" s="94" t="str">
        <f>IF(B117="","",VLOOKUP(B117,Table1[],6,0))</f>
        <v/>
      </c>
      <c r="F117" s="103"/>
      <c r="G117" s="92"/>
      <c r="H117" s="95"/>
      <c r="I117" s="91">
        <v>0</v>
      </c>
      <c r="J117" s="96"/>
      <c r="K117" s="96"/>
      <c r="L117" s="97" t="str">
        <f t="shared" si="2"/>
        <v/>
      </c>
      <c r="M117" s="97" t="str">
        <f t="shared" si="3"/>
        <v/>
      </c>
      <c r="N117" s="96"/>
      <c r="O117" s="96"/>
    </row>
    <row r="118" spans="2:15" ht="15.75">
      <c r="B118" s="92"/>
      <c r="C118" s="93" t="str">
        <f>IF(B118="","",VLOOKUP(B118,Table1[],5,0))</f>
        <v/>
      </c>
      <c r="D118" s="93" t="str">
        <f>IF(B118="","",VLOOKUP(B118,Table1[],2,0))</f>
        <v/>
      </c>
      <c r="E118" s="94" t="str">
        <f>IF(B118="","",VLOOKUP(B118,Table1[],6,0))</f>
        <v/>
      </c>
      <c r="F118" s="103"/>
      <c r="G118" s="92"/>
      <c r="H118" s="95"/>
      <c r="I118" s="91">
        <v>0</v>
      </c>
      <c r="J118" s="96"/>
      <c r="K118" s="96"/>
      <c r="L118" s="97" t="str">
        <f t="shared" si="2"/>
        <v/>
      </c>
      <c r="M118" s="97" t="str">
        <f t="shared" si="3"/>
        <v/>
      </c>
      <c r="N118" s="96"/>
      <c r="O118" s="96"/>
    </row>
    <row r="119" spans="2:15" ht="15.75">
      <c r="B119" s="92"/>
      <c r="C119" s="93" t="str">
        <f>IF(B119="","",VLOOKUP(B119,Table1[],5,0))</f>
        <v/>
      </c>
      <c r="D119" s="93" t="str">
        <f>IF(B119="","",VLOOKUP(B119,Table1[],2,0))</f>
        <v/>
      </c>
      <c r="E119" s="94" t="str">
        <f>IF(B119="","",VLOOKUP(B119,Table1[],6,0))</f>
        <v/>
      </c>
      <c r="F119" s="103"/>
      <c r="G119" s="92"/>
      <c r="H119" s="95"/>
      <c r="I119" s="91">
        <v>0</v>
      </c>
      <c r="J119" s="96"/>
      <c r="K119" s="96"/>
      <c r="L119" s="97" t="str">
        <f t="shared" si="2"/>
        <v/>
      </c>
      <c r="M119" s="97" t="str">
        <f t="shared" si="3"/>
        <v/>
      </c>
      <c r="N119" s="96"/>
      <c r="O119" s="96"/>
    </row>
    <row r="120" spans="2:15" ht="15.75">
      <c r="B120" s="92"/>
      <c r="C120" s="93" t="str">
        <f>IF(B120="","",VLOOKUP(B120,Table1[],5,0))</f>
        <v/>
      </c>
      <c r="D120" s="93" t="str">
        <f>IF(B120="","",VLOOKUP(B120,Table1[],2,0))</f>
        <v/>
      </c>
      <c r="E120" s="94" t="str">
        <f>IF(B120="","",VLOOKUP(B120,Table1[],6,0))</f>
        <v/>
      </c>
      <c r="F120" s="103"/>
      <c r="G120" s="92"/>
      <c r="H120" s="95"/>
      <c r="I120" s="91">
        <v>0</v>
      </c>
      <c r="J120" s="96"/>
      <c r="K120" s="96"/>
      <c r="L120" s="97" t="str">
        <f t="shared" si="2"/>
        <v/>
      </c>
      <c r="M120" s="97" t="str">
        <f t="shared" si="3"/>
        <v/>
      </c>
      <c r="N120" s="96"/>
      <c r="O120" s="96"/>
    </row>
    <row r="121" spans="2:15" ht="15.75">
      <c r="B121" s="92"/>
      <c r="C121" s="93" t="str">
        <f>IF(B121="","",VLOOKUP(B121,Table1[],5,0))</f>
        <v/>
      </c>
      <c r="D121" s="93" t="str">
        <f>IF(B121="","",VLOOKUP(B121,Table1[],2,0))</f>
        <v/>
      </c>
      <c r="E121" s="94" t="str">
        <f>IF(B121="","",VLOOKUP(B121,Table1[],6,0))</f>
        <v/>
      </c>
      <c r="F121" s="103"/>
      <c r="G121" s="92"/>
      <c r="H121" s="95"/>
      <c r="I121" s="91">
        <v>0</v>
      </c>
      <c r="J121" s="96"/>
      <c r="K121" s="96"/>
      <c r="L121" s="97" t="str">
        <f t="shared" si="2"/>
        <v/>
      </c>
      <c r="M121" s="97" t="str">
        <f t="shared" si="3"/>
        <v/>
      </c>
      <c r="N121" s="96"/>
      <c r="O121" s="96"/>
    </row>
    <row r="122" spans="2:15" ht="15.75">
      <c r="B122" s="92"/>
      <c r="C122" s="93" t="str">
        <f>IF(B122="","",VLOOKUP(B122,Table1[],5,0))</f>
        <v/>
      </c>
      <c r="D122" s="93" t="str">
        <f>IF(B122="","",VLOOKUP(B122,Table1[],2,0))</f>
        <v/>
      </c>
      <c r="E122" s="94" t="str">
        <f>IF(B122="","",VLOOKUP(B122,Table1[],6,0))</f>
        <v/>
      </c>
      <c r="F122" s="103"/>
      <c r="G122" s="92"/>
      <c r="H122" s="95"/>
      <c r="I122" s="91">
        <v>0</v>
      </c>
      <c r="J122" s="96"/>
      <c r="K122" s="96"/>
      <c r="L122" s="97" t="str">
        <f t="shared" si="2"/>
        <v/>
      </c>
      <c r="M122" s="97" t="str">
        <f t="shared" si="3"/>
        <v/>
      </c>
      <c r="N122" s="96"/>
      <c r="O122" s="96"/>
    </row>
    <row r="123" spans="2:15" ht="15.75">
      <c r="B123" s="92"/>
      <c r="C123" s="93" t="str">
        <f>IF(B123="","",VLOOKUP(B123,Table1[],5,0))</f>
        <v/>
      </c>
      <c r="D123" s="93" t="str">
        <f>IF(B123="","",VLOOKUP(B123,Table1[],2,0))</f>
        <v/>
      </c>
      <c r="E123" s="94" t="str">
        <f>IF(B123="","",VLOOKUP(B123,Table1[],6,0))</f>
        <v/>
      </c>
      <c r="F123" s="103"/>
      <c r="G123" s="92"/>
      <c r="H123" s="95"/>
      <c r="I123" s="91">
        <v>0</v>
      </c>
      <c r="J123" s="96"/>
      <c r="K123" s="96"/>
      <c r="L123" s="97" t="str">
        <f t="shared" si="2"/>
        <v/>
      </c>
      <c r="M123" s="97" t="str">
        <f t="shared" si="3"/>
        <v/>
      </c>
      <c r="N123" s="96"/>
      <c r="O123" s="96"/>
    </row>
    <row r="124" spans="2:15" ht="15.75">
      <c r="B124" s="92"/>
      <c r="C124" s="93" t="str">
        <f>IF(B124="","",VLOOKUP(B124,Table1[],5,0))</f>
        <v/>
      </c>
      <c r="D124" s="93" t="str">
        <f>IF(B124="","",VLOOKUP(B124,Table1[],2,0))</f>
        <v/>
      </c>
      <c r="E124" s="94" t="str">
        <f>IF(B124="","",VLOOKUP(B124,Table1[],6,0))</f>
        <v/>
      </c>
      <c r="F124" s="103"/>
      <c r="G124" s="92"/>
      <c r="H124" s="95"/>
      <c r="I124" s="91">
        <v>0</v>
      </c>
      <c r="J124" s="96"/>
      <c r="K124" s="96"/>
      <c r="L124" s="97" t="str">
        <f t="shared" si="2"/>
        <v/>
      </c>
      <c r="M124" s="97" t="str">
        <f t="shared" si="3"/>
        <v/>
      </c>
      <c r="N124" s="96"/>
      <c r="O124" s="96"/>
    </row>
    <row r="125" spans="2:15" ht="15.75">
      <c r="B125" s="92"/>
      <c r="C125" s="93" t="str">
        <f>IF(B125="","",VLOOKUP(B125,Table1[],5,0))</f>
        <v/>
      </c>
      <c r="D125" s="93" t="str">
        <f>IF(B125="","",VLOOKUP(B125,Table1[],2,0))</f>
        <v/>
      </c>
      <c r="E125" s="94" t="str">
        <f>IF(B125="","",VLOOKUP(B125,Table1[],6,0))</f>
        <v/>
      </c>
      <c r="F125" s="103"/>
      <c r="G125" s="92"/>
      <c r="H125" s="95"/>
      <c r="I125" s="91">
        <v>0</v>
      </c>
      <c r="J125" s="96"/>
      <c r="K125" s="96"/>
      <c r="L125" s="97" t="str">
        <f t="shared" si="2"/>
        <v/>
      </c>
      <c r="M125" s="97" t="str">
        <f t="shared" si="3"/>
        <v/>
      </c>
      <c r="N125" s="96"/>
      <c r="O125" s="96"/>
    </row>
    <row r="126" spans="2:15" ht="15.75">
      <c r="B126" s="92"/>
      <c r="C126" s="93" t="str">
        <f>IF(B126="","",VLOOKUP(B126,Table1[],5,0))</f>
        <v/>
      </c>
      <c r="D126" s="93" t="str">
        <f>IF(B126="","",VLOOKUP(B126,Table1[],2,0))</f>
        <v/>
      </c>
      <c r="E126" s="94" t="str">
        <f>IF(B126="","",VLOOKUP(B126,Table1[],6,0))</f>
        <v/>
      </c>
      <c r="F126" s="103"/>
      <c r="G126" s="92"/>
      <c r="H126" s="95"/>
      <c r="I126" s="91">
        <v>0</v>
      </c>
      <c r="J126" s="96"/>
      <c r="K126" s="96"/>
      <c r="L126" s="97" t="str">
        <f t="shared" si="2"/>
        <v/>
      </c>
      <c r="M126" s="97" t="str">
        <f t="shared" si="3"/>
        <v/>
      </c>
      <c r="N126" s="96"/>
      <c r="O126" s="96"/>
    </row>
    <row r="127" spans="2:15" ht="15.75">
      <c r="B127" s="92"/>
      <c r="C127" s="93" t="str">
        <f>IF(B127="","",VLOOKUP(B127,Table1[],5,0))</f>
        <v/>
      </c>
      <c r="D127" s="93" t="str">
        <f>IF(B127="","",VLOOKUP(B127,Table1[],2,0))</f>
        <v/>
      </c>
      <c r="E127" s="94" t="str">
        <f>IF(B127="","",VLOOKUP(B127,Table1[],6,0))</f>
        <v/>
      </c>
      <c r="F127" s="103"/>
      <c r="G127" s="92"/>
      <c r="H127" s="95"/>
      <c r="I127" s="91">
        <v>0</v>
      </c>
      <c r="J127" s="96"/>
      <c r="K127" s="96"/>
      <c r="L127" s="97" t="str">
        <f t="shared" si="2"/>
        <v/>
      </c>
      <c r="M127" s="97" t="str">
        <f t="shared" si="3"/>
        <v/>
      </c>
      <c r="N127" s="96"/>
      <c r="O127" s="96"/>
    </row>
    <row r="128" spans="2:15" ht="15.75">
      <c r="B128" s="92"/>
      <c r="C128" s="93" t="str">
        <f>IF(B128="","",VLOOKUP(B128,Table1[],5,0))</f>
        <v/>
      </c>
      <c r="D128" s="93" t="str">
        <f>IF(B128="","",VLOOKUP(B128,Table1[],2,0))</f>
        <v/>
      </c>
      <c r="E128" s="94" t="str">
        <f>IF(B128="","",VLOOKUP(B128,Table1[],6,0))</f>
        <v/>
      </c>
      <c r="F128" s="103"/>
      <c r="G128" s="92"/>
      <c r="H128" s="95"/>
      <c r="I128" s="91">
        <v>0</v>
      </c>
      <c r="J128" s="96"/>
      <c r="K128" s="96"/>
      <c r="L128" s="97" t="str">
        <f t="shared" si="2"/>
        <v/>
      </c>
      <c r="M128" s="97" t="str">
        <f t="shared" si="3"/>
        <v/>
      </c>
      <c r="N128" s="96"/>
      <c r="O128" s="96"/>
    </row>
    <row r="129" spans="2:15" ht="15.75">
      <c r="B129" s="92"/>
      <c r="C129" s="93" t="str">
        <f>IF(B129="","",VLOOKUP(B129,Table1[],5,0))</f>
        <v/>
      </c>
      <c r="D129" s="93" t="str">
        <f>IF(B129="","",VLOOKUP(B129,Table1[],2,0))</f>
        <v/>
      </c>
      <c r="E129" s="94" t="str">
        <f>IF(B129="","",VLOOKUP(B129,Table1[],6,0))</f>
        <v/>
      </c>
      <c r="F129" s="103"/>
      <c r="G129" s="92"/>
      <c r="H129" s="95"/>
      <c r="I129" s="91">
        <v>0</v>
      </c>
      <c r="J129" s="96"/>
      <c r="K129" s="96"/>
      <c r="L129" s="97" t="str">
        <f t="shared" si="2"/>
        <v/>
      </c>
      <c r="M129" s="97" t="str">
        <f t="shared" si="3"/>
        <v/>
      </c>
      <c r="N129" s="96"/>
      <c r="O129" s="96"/>
    </row>
    <row r="130" spans="2:15" ht="15.75">
      <c r="B130" s="92"/>
      <c r="C130" s="93" t="str">
        <f>IF(B130="","",VLOOKUP(B130,Table1[],5,0))</f>
        <v/>
      </c>
      <c r="D130" s="93" t="str">
        <f>IF(B130="","",VLOOKUP(B130,Table1[],2,0))</f>
        <v/>
      </c>
      <c r="E130" s="94" t="str">
        <f>IF(B130="","",VLOOKUP(B130,Table1[],6,0))</f>
        <v/>
      </c>
      <c r="F130" s="103"/>
      <c r="G130" s="92"/>
      <c r="H130" s="95"/>
      <c r="I130" s="91">
        <v>0</v>
      </c>
      <c r="J130" s="96"/>
      <c r="K130" s="96"/>
      <c r="L130" s="97" t="str">
        <f t="shared" si="2"/>
        <v/>
      </c>
      <c r="M130" s="97" t="str">
        <f t="shared" si="3"/>
        <v/>
      </c>
      <c r="N130" s="96"/>
      <c r="O130" s="96"/>
    </row>
    <row r="131" spans="2:15" ht="15.75">
      <c r="B131" s="92"/>
      <c r="C131" s="93" t="str">
        <f>IF(B131="","",VLOOKUP(B131,Table1[],5,0))</f>
        <v/>
      </c>
      <c r="D131" s="93" t="str">
        <f>IF(B131="","",VLOOKUP(B131,Table1[],2,0))</f>
        <v/>
      </c>
      <c r="E131" s="94" t="str">
        <f>IF(B131="","",VLOOKUP(B131,Table1[],6,0))</f>
        <v/>
      </c>
      <c r="F131" s="103"/>
      <c r="G131" s="92"/>
      <c r="H131" s="95"/>
      <c r="I131" s="91">
        <v>0</v>
      </c>
      <c r="J131" s="96"/>
      <c r="K131" s="96"/>
      <c r="L131" s="97" t="str">
        <f t="shared" si="2"/>
        <v/>
      </c>
      <c r="M131" s="97" t="str">
        <f t="shared" si="3"/>
        <v/>
      </c>
      <c r="N131" s="96"/>
      <c r="O131" s="96"/>
    </row>
    <row r="132" spans="2:15" ht="15.75">
      <c r="B132" s="92"/>
      <c r="C132" s="93" t="str">
        <f>IF(B132="","",VLOOKUP(B132,Table1[],5,0))</f>
        <v/>
      </c>
      <c r="D132" s="93" t="str">
        <f>IF(B132="","",VLOOKUP(B132,Table1[],2,0))</f>
        <v/>
      </c>
      <c r="E132" s="94" t="str">
        <f>IF(B132="","",VLOOKUP(B132,Table1[],6,0))</f>
        <v/>
      </c>
      <c r="F132" s="103"/>
      <c r="G132" s="92"/>
      <c r="H132" s="95"/>
      <c r="I132" s="91">
        <v>0</v>
      </c>
      <c r="J132" s="96"/>
      <c r="K132" s="96"/>
      <c r="L132" s="97" t="str">
        <f t="shared" si="2"/>
        <v/>
      </c>
      <c r="M132" s="97" t="str">
        <f t="shared" si="3"/>
        <v/>
      </c>
      <c r="N132" s="96"/>
      <c r="O132" s="96"/>
    </row>
    <row r="133" spans="2:15" ht="15.75">
      <c r="B133" s="92"/>
      <c r="C133" s="93" t="str">
        <f>IF(B133="","",VLOOKUP(B133,Table1[],5,0))</f>
        <v/>
      </c>
      <c r="D133" s="93" t="str">
        <f>IF(B133="","",VLOOKUP(B133,Table1[],2,0))</f>
        <v/>
      </c>
      <c r="E133" s="94" t="str">
        <f>IF(B133="","",VLOOKUP(B133,Table1[],6,0))</f>
        <v/>
      </c>
      <c r="F133" s="103"/>
      <c r="G133" s="92"/>
      <c r="H133" s="95"/>
      <c r="I133" s="91">
        <v>0</v>
      </c>
      <c r="J133" s="96"/>
      <c r="K133" s="96"/>
      <c r="L133" s="97" t="str">
        <f t="shared" si="2"/>
        <v/>
      </c>
      <c r="M133" s="97" t="str">
        <f t="shared" si="3"/>
        <v/>
      </c>
      <c r="N133" s="96"/>
      <c r="O133" s="96"/>
    </row>
    <row r="134" spans="2:15" ht="15.75">
      <c r="B134" s="92"/>
      <c r="C134" s="93" t="str">
        <f>IF(B134="","",VLOOKUP(B134,Table1[],5,0))</f>
        <v/>
      </c>
      <c r="D134" s="93" t="str">
        <f>IF(B134="","",VLOOKUP(B134,Table1[],2,0))</f>
        <v/>
      </c>
      <c r="E134" s="94" t="str">
        <f>IF(B134="","",VLOOKUP(B134,Table1[],6,0))</f>
        <v/>
      </c>
      <c r="F134" s="103"/>
      <c r="G134" s="92"/>
      <c r="H134" s="95"/>
      <c r="I134" s="91">
        <v>0</v>
      </c>
      <c r="J134" s="96"/>
      <c r="K134" s="96"/>
      <c r="L134" s="97" t="str">
        <f t="shared" si="2"/>
        <v/>
      </c>
      <c r="M134" s="97" t="str">
        <f t="shared" si="3"/>
        <v/>
      </c>
      <c r="N134" s="96"/>
      <c r="O134" s="96"/>
    </row>
    <row r="135" spans="2:15" ht="15.75">
      <c r="B135" s="92"/>
      <c r="C135" s="93" t="str">
        <f>IF(B135="","",VLOOKUP(B135,Table1[],5,0))</f>
        <v/>
      </c>
      <c r="D135" s="93" t="str">
        <f>IF(B135="","",VLOOKUP(B135,Table1[],2,0))</f>
        <v/>
      </c>
      <c r="E135" s="94" t="str">
        <f>IF(B135="","",VLOOKUP(B135,Table1[],6,0))</f>
        <v/>
      </c>
      <c r="F135" s="103"/>
      <c r="G135" s="92"/>
      <c r="H135" s="95"/>
      <c r="I135" s="91">
        <v>0</v>
      </c>
      <c r="J135" s="96"/>
      <c r="K135" s="96"/>
      <c r="L135" s="97" t="str">
        <f t="shared" si="2"/>
        <v/>
      </c>
      <c r="M135" s="97" t="str">
        <f t="shared" si="3"/>
        <v/>
      </c>
      <c r="N135" s="96"/>
      <c r="O135" s="96"/>
    </row>
    <row r="136" spans="2:15" ht="15.75">
      <c r="B136" s="92"/>
      <c r="C136" s="93" t="str">
        <f>IF(B136="","",VLOOKUP(B136,Table1[],5,0))</f>
        <v/>
      </c>
      <c r="D136" s="93" t="str">
        <f>IF(B136="","",VLOOKUP(B136,Table1[],2,0))</f>
        <v/>
      </c>
      <c r="E136" s="94" t="str">
        <f>IF(B136="","",VLOOKUP(B136,Table1[],6,0))</f>
        <v/>
      </c>
      <c r="F136" s="103"/>
      <c r="G136" s="92"/>
      <c r="H136" s="95"/>
      <c r="I136" s="91">
        <v>0</v>
      </c>
      <c r="J136" s="96"/>
      <c r="K136" s="96"/>
      <c r="L136" s="97" t="str">
        <f t="shared" si="2"/>
        <v/>
      </c>
      <c r="M136" s="97" t="str">
        <f t="shared" si="3"/>
        <v/>
      </c>
      <c r="N136" s="96"/>
      <c r="O136" s="96"/>
    </row>
    <row r="137" spans="2:15" ht="15.75">
      <c r="B137" s="92"/>
      <c r="C137" s="93" t="str">
        <f>IF(B137="","",VLOOKUP(B137,Table1[],5,0))</f>
        <v/>
      </c>
      <c r="D137" s="93" t="str">
        <f>IF(B137="","",VLOOKUP(B137,Table1[],2,0))</f>
        <v/>
      </c>
      <c r="E137" s="94" t="str">
        <f>IF(B137="","",VLOOKUP(B137,Table1[],6,0))</f>
        <v/>
      </c>
      <c r="F137" s="103"/>
      <c r="G137" s="92"/>
      <c r="H137" s="95"/>
      <c r="I137" s="91">
        <v>0</v>
      </c>
      <c r="J137" s="96"/>
      <c r="K137" s="96"/>
      <c r="L137" s="97" t="str">
        <f t="shared" si="2"/>
        <v/>
      </c>
      <c r="M137" s="97" t="str">
        <f t="shared" si="3"/>
        <v/>
      </c>
      <c r="N137" s="96"/>
      <c r="O137" s="96"/>
    </row>
    <row r="138" spans="2:15" ht="15.75">
      <c r="B138" s="92"/>
      <c r="C138" s="93" t="str">
        <f>IF(B138="","",VLOOKUP(B138,Table1[],5,0))</f>
        <v/>
      </c>
      <c r="D138" s="93" t="str">
        <f>IF(B138="","",VLOOKUP(B138,Table1[],2,0))</f>
        <v/>
      </c>
      <c r="E138" s="94" t="str">
        <f>IF(B138="","",VLOOKUP(B138,Table1[],6,0))</f>
        <v/>
      </c>
      <c r="F138" s="103"/>
      <c r="G138" s="92"/>
      <c r="H138" s="95"/>
      <c r="I138" s="91">
        <v>0</v>
      </c>
      <c r="J138" s="96"/>
      <c r="K138" s="96"/>
      <c r="L138" s="97" t="str">
        <f t="shared" si="2"/>
        <v/>
      </c>
      <c r="M138" s="97" t="str">
        <f t="shared" si="3"/>
        <v/>
      </c>
      <c r="N138" s="96"/>
      <c r="O138" s="96"/>
    </row>
    <row r="139" spans="2:15" ht="15.75">
      <c r="B139" s="92"/>
      <c r="C139" s="93" t="str">
        <f>IF(B139="","",VLOOKUP(B139,Table1[],5,0))</f>
        <v/>
      </c>
      <c r="D139" s="93" t="str">
        <f>IF(B139="","",VLOOKUP(B139,Table1[],2,0))</f>
        <v/>
      </c>
      <c r="E139" s="94" t="str">
        <f>IF(B139="","",VLOOKUP(B139,Table1[],6,0))</f>
        <v/>
      </c>
      <c r="F139" s="103"/>
      <c r="G139" s="92"/>
      <c r="H139" s="95"/>
      <c r="I139" s="91">
        <v>0</v>
      </c>
      <c r="J139" s="96"/>
      <c r="K139" s="96"/>
      <c r="L139" s="97" t="str">
        <f t="shared" si="2"/>
        <v/>
      </c>
      <c r="M139" s="97" t="str">
        <f t="shared" si="3"/>
        <v/>
      </c>
      <c r="N139" s="96"/>
      <c r="O139" s="96"/>
    </row>
    <row r="140" spans="2:15" ht="15.75">
      <c r="B140" s="92"/>
      <c r="C140" s="93" t="str">
        <f>IF(B140="","",VLOOKUP(B140,Table1[],5,0))</f>
        <v/>
      </c>
      <c r="D140" s="93" t="str">
        <f>IF(B140="","",VLOOKUP(B140,Table1[],2,0))</f>
        <v/>
      </c>
      <c r="E140" s="94" t="str">
        <f>IF(B140="","",VLOOKUP(B140,Table1[],6,0))</f>
        <v/>
      </c>
      <c r="F140" s="103"/>
      <c r="G140" s="92"/>
      <c r="H140" s="95"/>
      <c r="I140" s="91">
        <v>0</v>
      </c>
      <c r="J140" s="96"/>
      <c r="K140" s="96"/>
      <c r="L140" s="97" t="str">
        <f t="shared" ref="L140:L203" si="4">IF(B140="","",I140*H140)</f>
        <v/>
      </c>
      <c r="M140" s="97" t="str">
        <f t="shared" si="3"/>
        <v/>
      </c>
      <c r="N140" s="96"/>
      <c r="O140" s="96"/>
    </row>
    <row r="141" spans="2:15" ht="15.75">
      <c r="B141" s="92"/>
      <c r="C141" s="93" t="str">
        <f>IF(B141="","",VLOOKUP(B141,Table1[],5,0))</f>
        <v/>
      </c>
      <c r="D141" s="93" t="str">
        <f>IF(B141="","",VLOOKUP(B141,Table1[],2,0))</f>
        <v/>
      </c>
      <c r="E141" s="94" t="str">
        <f>IF(B141="","",VLOOKUP(B141,Table1[],6,0))</f>
        <v/>
      </c>
      <c r="F141" s="103"/>
      <c r="G141" s="92"/>
      <c r="H141" s="95"/>
      <c r="I141" s="91">
        <v>0</v>
      </c>
      <c r="J141" s="96"/>
      <c r="K141" s="96"/>
      <c r="L141" s="97" t="str">
        <f t="shared" si="4"/>
        <v/>
      </c>
      <c r="M141" s="97" t="str">
        <f t="shared" ref="M141:M204" si="5">IF(E141="","",L141-(LEFT(E141,(FIND(" ",E141,1)-1)))*H141)</f>
        <v/>
      </c>
      <c r="N141" s="96"/>
      <c r="O141" s="96"/>
    </row>
    <row r="142" spans="2:15" ht="15.75">
      <c r="B142" s="92"/>
      <c r="C142" s="93" t="str">
        <f>IF(B142="","",VLOOKUP(B142,Table1[],5,0))</f>
        <v/>
      </c>
      <c r="D142" s="93" t="str">
        <f>IF(B142="","",VLOOKUP(B142,Table1[],2,0))</f>
        <v/>
      </c>
      <c r="E142" s="94" t="str">
        <f>IF(B142="","",VLOOKUP(B142,Table1[],6,0))</f>
        <v/>
      </c>
      <c r="F142" s="103"/>
      <c r="G142" s="92"/>
      <c r="H142" s="95"/>
      <c r="I142" s="91">
        <v>0</v>
      </c>
      <c r="J142" s="96"/>
      <c r="K142" s="96"/>
      <c r="L142" s="97" t="str">
        <f t="shared" si="4"/>
        <v/>
      </c>
      <c r="M142" s="97" t="str">
        <f t="shared" si="5"/>
        <v/>
      </c>
      <c r="N142" s="96"/>
      <c r="O142" s="96"/>
    </row>
    <row r="143" spans="2:15" ht="15.75">
      <c r="B143" s="92"/>
      <c r="C143" s="93" t="str">
        <f>IF(B143="","",VLOOKUP(B143,Table1[],5,0))</f>
        <v/>
      </c>
      <c r="D143" s="93" t="str">
        <f>IF(B143="","",VLOOKUP(B143,Table1[],2,0))</f>
        <v/>
      </c>
      <c r="E143" s="94" t="str">
        <f>IF(B143="","",VLOOKUP(B143,Table1[],6,0))</f>
        <v/>
      </c>
      <c r="F143" s="103"/>
      <c r="G143" s="92"/>
      <c r="H143" s="95"/>
      <c r="I143" s="91">
        <v>0</v>
      </c>
      <c r="J143" s="96"/>
      <c r="K143" s="96"/>
      <c r="L143" s="97" t="str">
        <f t="shared" si="4"/>
        <v/>
      </c>
      <c r="M143" s="97" t="str">
        <f t="shared" si="5"/>
        <v/>
      </c>
      <c r="N143" s="96"/>
      <c r="O143" s="96"/>
    </row>
    <row r="144" spans="2:15" ht="15.75">
      <c r="B144" s="92"/>
      <c r="C144" s="93" t="str">
        <f>IF(B144="","",VLOOKUP(B144,Table1[],5,0))</f>
        <v/>
      </c>
      <c r="D144" s="93" t="str">
        <f>IF(B144="","",VLOOKUP(B144,Table1[],2,0))</f>
        <v/>
      </c>
      <c r="E144" s="94" t="str">
        <f>IF(B144="","",VLOOKUP(B144,Table1[],6,0))</f>
        <v/>
      </c>
      <c r="F144" s="103"/>
      <c r="G144" s="92"/>
      <c r="H144" s="95"/>
      <c r="I144" s="91">
        <v>0</v>
      </c>
      <c r="J144" s="96"/>
      <c r="K144" s="96"/>
      <c r="L144" s="97" t="str">
        <f t="shared" si="4"/>
        <v/>
      </c>
      <c r="M144" s="97" t="str">
        <f t="shared" si="5"/>
        <v/>
      </c>
      <c r="N144" s="96"/>
      <c r="O144" s="96"/>
    </row>
    <row r="145" spans="2:15" ht="15.75">
      <c r="B145" s="92"/>
      <c r="C145" s="93" t="str">
        <f>IF(B145="","",VLOOKUP(B145,Table1[],5,0))</f>
        <v/>
      </c>
      <c r="D145" s="93" t="str">
        <f>IF(B145="","",VLOOKUP(B145,Table1[],2,0))</f>
        <v/>
      </c>
      <c r="E145" s="94" t="str">
        <f>IF(B145="","",VLOOKUP(B145,Table1[],6,0))</f>
        <v/>
      </c>
      <c r="F145" s="103"/>
      <c r="G145" s="92"/>
      <c r="H145" s="95"/>
      <c r="I145" s="91">
        <v>0</v>
      </c>
      <c r="J145" s="96"/>
      <c r="K145" s="96"/>
      <c r="L145" s="97" t="str">
        <f t="shared" si="4"/>
        <v/>
      </c>
      <c r="M145" s="97" t="str">
        <f t="shared" si="5"/>
        <v/>
      </c>
      <c r="N145" s="96"/>
      <c r="O145" s="96"/>
    </row>
    <row r="146" spans="2:15" ht="15.75">
      <c r="B146" s="92"/>
      <c r="C146" s="93" t="str">
        <f>IF(B146="","",VLOOKUP(B146,Table1[],5,0))</f>
        <v/>
      </c>
      <c r="D146" s="93" t="str">
        <f>IF(B146="","",VLOOKUP(B146,Table1[],2,0))</f>
        <v/>
      </c>
      <c r="E146" s="94" t="str">
        <f>IF(B146="","",VLOOKUP(B146,Table1[],6,0))</f>
        <v/>
      </c>
      <c r="F146" s="103"/>
      <c r="G146" s="92"/>
      <c r="H146" s="95"/>
      <c r="I146" s="91">
        <v>0</v>
      </c>
      <c r="J146" s="96"/>
      <c r="K146" s="96"/>
      <c r="L146" s="97" t="str">
        <f t="shared" si="4"/>
        <v/>
      </c>
      <c r="M146" s="97" t="str">
        <f t="shared" si="5"/>
        <v/>
      </c>
      <c r="N146" s="96"/>
      <c r="O146" s="96"/>
    </row>
    <row r="147" spans="2:15" ht="15.75">
      <c r="B147" s="92"/>
      <c r="C147" s="93" t="str">
        <f>IF(B147="","",VLOOKUP(B147,Table1[],5,0))</f>
        <v/>
      </c>
      <c r="D147" s="93" t="str">
        <f>IF(B147="","",VLOOKUP(B147,Table1[],2,0))</f>
        <v/>
      </c>
      <c r="E147" s="94" t="str">
        <f>IF(B147="","",VLOOKUP(B147,Table1[],6,0))</f>
        <v/>
      </c>
      <c r="F147" s="103"/>
      <c r="G147" s="92"/>
      <c r="H147" s="95"/>
      <c r="I147" s="91">
        <v>0</v>
      </c>
      <c r="J147" s="96"/>
      <c r="K147" s="96"/>
      <c r="L147" s="97" t="str">
        <f t="shared" si="4"/>
        <v/>
      </c>
      <c r="M147" s="97" t="str">
        <f t="shared" si="5"/>
        <v/>
      </c>
      <c r="N147" s="96"/>
      <c r="O147" s="96"/>
    </row>
    <row r="148" spans="2:15" ht="15.75">
      <c r="B148" s="92"/>
      <c r="C148" s="93" t="str">
        <f>IF(B148="","",VLOOKUP(B148,Table1[],5,0))</f>
        <v/>
      </c>
      <c r="D148" s="93" t="str">
        <f>IF(B148="","",VLOOKUP(B148,Table1[],2,0))</f>
        <v/>
      </c>
      <c r="E148" s="94" t="str">
        <f>IF(B148="","",VLOOKUP(B148,Table1[],6,0))</f>
        <v/>
      </c>
      <c r="F148" s="103"/>
      <c r="G148" s="92"/>
      <c r="H148" s="95"/>
      <c r="I148" s="91">
        <v>0</v>
      </c>
      <c r="J148" s="96"/>
      <c r="K148" s="96"/>
      <c r="L148" s="97" t="str">
        <f t="shared" si="4"/>
        <v/>
      </c>
      <c r="M148" s="97" t="str">
        <f t="shared" si="5"/>
        <v/>
      </c>
      <c r="N148" s="96"/>
      <c r="O148" s="96"/>
    </row>
    <row r="149" spans="2:15" ht="15.75">
      <c r="B149" s="92"/>
      <c r="C149" s="93" t="str">
        <f>IF(B149="","",VLOOKUP(B149,Table1[],5,0))</f>
        <v/>
      </c>
      <c r="D149" s="93" t="str">
        <f>IF(B149="","",VLOOKUP(B149,Table1[],2,0))</f>
        <v/>
      </c>
      <c r="E149" s="94" t="str">
        <f>IF(B149="","",VLOOKUP(B149,Table1[],6,0))</f>
        <v/>
      </c>
      <c r="F149" s="103"/>
      <c r="G149" s="92"/>
      <c r="H149" s="95"/>
      <c r="I149" s="91">
        <v>0</v>
      </c>
      <c r="J149" s="96"/>
      <c r="K149" s="96"/>
      <c r="L149" s="97" t="str">
        <f t="shared" si="4"/>
        <v/>
      </c>
      <c r="M149" s="97" t="str">
        <f t="shared" si="5"/>
        <v/>
      </c>
      <c r="N149" s="96"/>
      <c r="O149" s="96"/>
    </row>
    <row r="150" spans="2:15" ht="15.75">
      <c r="B150" s="92"/>
      <c r="C150" s="93" t="str">
        <f>IF(B150="","",VLOOKUP(B150,Table1[],5,0))</f>
        <v/>
      </c>
      <c r="D150" s="93" t="str">
        <f>IF(B150="","",VLOOKUP(B150,Table1[],2,0))</f>
        <v/>
      </c>
      <c r="E150" s="94" t="str">
        <f>IF(B150="","",VLOOKUP(B150,Table1[],6,0))</f>
        <v/>
      </c>
      <c r="F150" s="103"/>
      <c r="G150" s="92"/>
      <c r="H150" s="95"/>
      <c r="I150" s="91">
        <v>0</v>
      </c>
      <c r="J150" s="96"/>
      <c r="K150" s="96"/>
      <c r="L150" s="97" t="str">
        <f t="shared" si="4"/>
        <v/>
      </c>
      <c r="M150" s="97" t="str">
        <f t="shared" si="5"/>
        <v/>
      </c>
      <c r="N150" s="96"/>
      <c r="O150" s="96"/>
    </row>
    <row r="151" spans="2:15" ht="15.75">
      <c r="B151" s="92"/>
      <c r="C151" s="93" t="str">
        <f>IF(B151="","",VLOOKUP(B151,Table1[],5,0))</f>
        <v/>
      </c>
      <c r="D151" s="93" t="str">
        <f>IF(B151="","",VLOOKUP(B151,Table1[],2,0))</f>
        <v/>
      </c>
      <c r="E151" s="94" t="str">
        <f>IF(B151="","",VLOOKUP(B151,Table1[],6,0))</f>
        <v/>
      </c>
      <c r="F151" s="103"/>
      <c r="G151" s="92"/>
      <c r="H151" s="95"/>
      <c r="I151" s="91">
        <v>0</v>
      </c>
      <c r="J151" s="96"/>
      <c r="K151" s="96"/>
      <c r="L151" s="97" t="str">
        <f t="shared" si="4"/>
        <v/>
      </c>
      <c r="M151" s="97" t="str">
        <f t="shared" si="5"/>
        <v/>
      </c>
      <c r="N151" s="96"/>
      <c r="O151" s="96"/>
    </row>
    <row r="152" spans="2:15" ht="15.75">
      <c r="B152" s="92"/>
      <c r="C152" s="93" t="str">
        <f>IF(B152="","",VLOOKUP(B152,Table1[],5,0))</f>
        <v/>
      </c>
      <c r="D152" s="93" t="str">
        <f>IF(B152="","",VLOOKUP(B152,Table1[],2,0))</f>
        <v/>
      </c>
      <c r="E152" s="94" t="str">
        <f>IF(B152="","",VLOOKUP(B152,Table1[],6,0))</f>
        <v/>
      </c>
      <c r="F152" s="103"/>
      <c r="G152" s="92"/>
      <c r="H152" s="95"/>
      <c r="I152" s="91">
        <v>0</v>
      </c>
      <c r="J152" s="96"/>
      <c r="K152" s="96"/>
      <c r="L152" s="97" t="str">
        <f t="shared" si="4"/>
        <v/>
      </c>
      <c r="M152" s="97" t="str">
        <f t="shared" si="5"/>
        <v/>
      </c>
      <c r="N152" s="96"/>
      <c r="O152" s="96"/>
    </row>
    <row r="153" spans="2:15" ht="15.75">
      <c r="B153" s="92"/>
      <c r="C153" s="93" t="str">
        <f>IF(B153="","",VLOOKUP(B153,Table1[],5,0))</f>
        <v/>
      </c>
      <c r="D153" s="93" t="str">
        <f>IF(B153="","",VLOOKUP(B153,Table1[],2,0))</f>
        <v/>
      </c>
      <c r="E153" s="94" t="str">
        <f>IF(B153="","",VLOOKUP(B153,Table1[],6,0))</f>
        <v/>
      </c>
      <c r="F153" s="103"/>
      <c r="G153" s="92"/>
      <c r="H153" s="95"/>
      <c r="I153" s="91">
        <v>0</v>
      </c>
      <c r="J153" s="96"/>
      <c r="K153" s="96"/>
      <c r="L153" s="97" t="str">
        <f t="shared" si="4"/>
        <v/>
      </c>
      <c r="M153" s="97" t="str">
        <f t="shared" si="5"/>
        <v/>
      </c>
      <c r="N153" s="96"/>
      <c r="O153" s="96"/>
    </row>
    <row r="154" spans="2:15" ht="15.75">
      <c r="B154" s="92"/>
      <c r="C154" s="93" t="str">
        <f>IF(B154="","",VLOOKUP(B154,Table1[],5,0))</f>
        <v/>
      </c>
      <c r="D154" s="93" t="str">
        <f>IF(B154="","",VLOOKUP(B154,Table1[],2,0))</f>
        <v/>
      </c>
      <c r="E154" s="94" t="str">
        <f>IF(B154="","",VLOOKUP(B154,Table1[],6,0))</f>
        <v/>
      </c>
      <c r="F154" s="103"/>
      <c r="G154" s="92"/>
      <c r="H154" s="95"/>
      <c r="I154" s="91">
        <v>0</v>
      </c>
      <c r="J154" s="96"/>
      <c r="K154" s="96"/>
      <c r="L154" s="97" t="str">
        <f t="shared" si="4"/>
        <v/>
      </c>
      <c r="M154" s="97" t="str">
        <f t="shared" si="5"/>
        <v/>
      </c>
      <c r="N154" s="96"/>
      <c r="O154" s="96"/>
    </row>
    <row r="155" spans="2:15" ht="15.75">
      <c r="B155" s="92"/>
      <c r="C155" s="93" t="str">
        <f>IF(B155="","",VLOOKUP(B155,Table1[],5,0))</f>
        <v/>
      </c>
      <c r="D155" s="93" t="str">
        <f>IF(B155="","",VLOOKUP(B155,Table1[],2,0))</f>
        <v/>
      </c>
      <c r="E155" s="94" t="str">
        <f>IF(B155="","",VLOOKUP(B155,Table1[],6,0))</f>
        <v/>
      </c>
      <c r="F155" s="103"/>
      <c r="G155" s="92"/>
      <c r="H155" s="95"/>
      <c r="I155" s="91">
        <v>0</v>
      </c>
      <c r="J155" s="96"/>
      <c r="K155" s="96"/>
      <c r="L155" s="97" t="str">
        <f t="shared" si="4"/>
        <v/>
      </c>
      <c r="M155" s="97" t="str">
        <f t="shared" si="5"/>
        <v/>
      </c>
      <c r="N155" s="96"/>
      <c r="O155" s="96"/>
    </row>
    <row r="156" spans="2:15" ht="15.75">
      <c r="B156" s="92"/>
      <c r="C156" s="93" t="str">
        <f>IF(B156="","",VLOOKUP(B156,Table1[],5,0))</f>
        <v/>
      </c>
      <c r="D156" s="93" t="str">
        <f>IF(B156="","",VLOOKUP(B156,Table1[],2,0))</f>
        <v/>
      </c>
      <c r="E156" s="94" t="str">
        <f>IF(B156="","",VLOOKUP(B156,Table1[],6,0))</f>
        <v/>
      </c>
      <c r="F156" s="103"/>
      <c r="G156" s="92"/>
      <c r="H156" s="95"/>
      <c r="I156" s="91">
        <v>0</v>
      </c>
      <c r="J156" s="96"/>
      <c r="K156" s="96"/>
      <c r="L156" s="97" t="str">
        <f t="shared" si="4"/>
        <v/>
      </c>
      <c r="M156" s="97" t="str">
        <f t="shared" si="5"/>
        <v/>
      </c>
      <c r="N156" s="96"/>
      <c r="O156" s="96"/>
    </row>
    <row r="157" spans="2:15" ht="15.75">
      <c r="B157" s="92"/>
      <c r="C157" s="93" t="str">
        <f>IF(B157="","",VLOOKUP(B157,Table1[],5,0))</f>
        <v/>
      </c>
      <c r="D157" s="93" t="str">
        <f>IF(B157="","",VLOOKUP(B157,Table1[],2,0))</f>
        <v/>
      </c>
      <c r="E157" s="94" t="str">
        <f>IF(B157="","",VLOOKUP(B157,Table1[],6,0))</f>
        <v/>
      </c>
      <c r="F157" s="103"/>
      <c r="G157" s="92"/>
      <c r="H157" s="95"/>
      <c r="I157" s="91">
        <v>0</v>
      </c>
      <c r="J157" s="96"/>
      <c r="K157" s="96"/>
      <c r="L157" s="97" t="str">
        <f t="shared" si="4"/>
        <v/>
      </c>
      <c r="M157" s="97" t="str">
        <f t="shared" si="5"/>
        <v/>
      </c>
      <c r="N157" s="96"/>
      <c r="O157" s="96"/>
    </row>
    <row r="158" spans="2:15" ht="15.75">
      <c r="B158" s="92"/>
      <c r="C158" s="93" t="str">
        <f>IF(B158="","",VLOOKUP(B158,Table1[],5,0))</f>
        <v/>
      </c>
      <c r="D158" s="93" t="str">
        <f>IF(B158="","",VLOOKUP(B158,Table1[],2,0))</f>
        <v/>
      </c>
      <c r="E158" s="94" t="str">
        <f>IF(B158="","",VLOOKUP(B158,Table1[],6,0))</f>
        <v/>
      </c>
      <c r="F158" s="103"/>
      <c r="G158" s="92"/>
      <c r="H158" s="95"/>
      <c r="I158" s="91">
        <v>0</v>
      </c>
      <c r="J158" s="96"/>
      <c r="K158" s="96"/>
      <c r="L158" s="97" t="str">
        <f t="shared" si="4"/>
        <v/>
      </c>
      <c r="M158" s="97" t="str">
        <f t="shared" si="5"/>
        <v/>
      </c>
      <c r="N158" s="96"/>
      <c r="O158" s="96"/>
    </row>
    <row r="159" spans="2:15" ht="15.75">
      <c r="B159" s="92"/>
      <c r="C159" s="93" t="str">
        <f>IF(B159="","",VLOOKUP(B159,Table1[],5,0))</f>
        <v/>
      </c>
      <c r="D159" s="93" t="str">
        <f>IF(B159="","",VLOOKUP(B159,Table1[],2,0))</f>
        <v/>
      </c>
      <c r="E159" s="94" t="str">
        <f>IF(B159="","",VLOOKUP(B159,Table1[],6,0))</f>
        <v/>
      </c>
      <c r="F159" s="103"/>
      <c r="G159" s="92"/>
      <c r="H159" s="95"/>
      <c r="I159" s="91">
        <v>0</v>
      </c>
      <c r="J159" s="96"/>
      <c r="K159" s="96"/>
      <c r="L159" s="97" t="str">
        <f t="shared" si="4"/>
        <v/>
      </c>
      <c r="M159" s="97" t="str">
        <f t="shared" si="5"/>
        <v/>
      </c>
      <c r="N159" s="96"/>
      <c r="O159" s="96"/>
    </row>
    <row r="160" spans="2:15" ht="15.75">
      <c r="B160" s="92"/>
      <c r="C160" s="93" t="str">
        <f>IF(B160="","",VLOOKUP(B160,Table1[],5,0))</f>
        <v/>
      </c>
      <c r="D160" s="93" t="str">
        <f>IF(B160="","",VLOOKUP(B160,Table1[],2,0))</f>
        <v/>
      </c>
      <c r="E160" s="94" t="str">
        <f>IF(B160="","",VLOOKUP(B160,Table1[],6,0))</f>
        <v/>
      </c>
      <c r="F160" s="103"/>
      <c r="G160" s="92"/>
      <c r="H160" s="95"/>
      <c r="I160" s="91">
        <v>0</v>
      </c>
      <c r="J160" s="96"/>
      <c r="K160" s="96"/>
      <c r="L160" s="97" t="str">
        <f t="shared" si="4"/>
        <v/>
      </c>
      <c r="M160" s="97" t="str">
        <f t="shared" si="5"/>
        <v/>
      </c>
      <c r="N160" s="96"/>
      <c r="O160" s="96"/>
    </row>
    <row r="161" spans="2:15" ht="15.75">
      <c r="B161" s="92"/>
      <c r="C161" s="93" t="str">
        <f>IF(B161="","",VLOOKUP(B161,Table1[],5,0))</f>
        <v/>
      </c>
      <c r="D161" s="93" t="str">
        <f>IF(B161="","",VLOOKUP(B161,Table1[],2,0))</f>
        <v/>
      </c>
      <c r="E161" s="94" t="str">
        <f>IF(B161="","",VLOOKUP(B161,Table1[],6,0))</f>
        <v/>
      </c>
      <c r="F161" s="103"/>
      <c r="G161" s="92"/>
      <c r="H161" s="95"/>
      <c r="I161" s="91">
        <v>0</v>
      </c>
      <c r="J161" s="96"/>
      <c r="K161" s="96"/>
      <c r="L161" s="97" t="str">
        <f t="shared" si="4"/>
        <v/>
      </c>
      <c r="M161" s="97" t="str">
        <f t="shared" si="5"/>
        <v/>
      </c>
      <c r="N161" s="96"/>
      <c r="O161" s="96"/>
    </row>
    <row r="162" spans="2:15" ht="15.75">
      <c r="B162" s="92"/>
      <c r="C162" s="93" t="str">
        <f>IF(B162="","",VLOOKUP(B162,Table1[],5,0))</f>
        <v/>
      </c>
      <c r="D162" s="93" t="str">
        <f>IF(B162="","",VLOOKUP(B162,Table1[],2,0))</f>
        <v/>
      </c>
      <c r="E162" s="94" t="str">
        <f>IF(B162="","",VLOOKUP(B162,Table1[],6,0))</f>
        <v/>
      </c>
      <c r="F162" s="103"/>
      <c r="G162" s="92"/>
      <c r="H162" s="95"/>
      <c r="I162" s="91">
        <v>0</v>
      </c>
      <c r="J162" s="96"/>
      <c r="K162" s="96"/>
      <c r="L162" s="97" t="str">
        <f t="shared" si="4"/>
        <v/>
      </c>
      <c r="M162" s="97" t="str">
        <f t="shared" si="5"/>
        <v/>
      </c>
      <c r="N162" s="96"/>
      <c r="O162" s="96"/>
    </row>
    <row r="163" spans="2:15" ht="15.75">
      <c r="B163" s="92"/>
      <c r="C163" s="93" t="str">
        <f>IF(B163="","",VLOOKUP(B163,Table1[],5,0))</f>
        <v/>
      </c>
      <c r="D163" s="93" t="str">
        <f>IF(B163="","",VLOOKUP(B163,Table1[],2,0))</f>
        <v/>
      </c>
      <c r="E163" s="94" t="str">
        <f>IF(B163="","",VLOOKUP(B163,Table1[],6,0))</f>
        <v/>
      </c>
      <c r="F163" s="103"/>
      <c r="G163" s="92"/>
      <c r="H163" s="95"/>
      <c r="I163" s="91">
        <v>0</v>
      </c>
      <c r="J163" s="96"/>
      <c r="K163" s="96"/>
      <c r="L163" s="97" t="str">
        <f t="shared" si="4"/>
        <v/>
      </c>
      <c r="M163" s="97" t="str">
        <f t="shared" si="5"/>
        <v/>
      </c>
      <c r="N163" s="96"/>
      <c r="O163" s="96"/>
    </row>
    <row r="164" spans="2:15" ht="15.75">
      <c r="B164" s="92"/>
      <c r="C164" s="93" t="str">
        <f>IF(B164="","",VLOOKUP(B164,Table1[],5,0))</f>
        <v/>
      </c>
      <c r="D164" s="93" t="str">
        <f>IF(B164="","",VLOOKUP(B164,Table1[],2,0))</f>
        <v/>
      </c>
      <c r="E164" s="94" t="str">
        <f>IF(B164="","",VLOOKUP(B164,Table1[],6,0))</f>
        <v/>
      </c>
      <c r="F164" s="103"/>
      <c r="G164" s="92"/>
      <c r="H164" s="95"/>
      <c r="I164" s="91">
        <v>0</v>
      </c>
      <c r="J164" s="96"/>
      <c r="K164" s="96"/>
      <c r="L164" s="97" t="str">
        <f t="shared" si="4"/>
        <v/>
      </c>
      <c r="M164" s="97" t="str">
        <f t="shared" si="5"/>
        <v/>
      </c>
      <c r="N164" s="96"/>
      <c r="O164" s="96"/>
    </row>
    <row r="165" spans="2:15" ht="15.75">
      <c r="B165" s="92"/>
      <c r="C165" s="93" t="str">
        <f>IF(B165="","",VLOOKUP(B165,Table1[],5,0))</f>
        <v/>
      </c>
      <c r="D165" s="93" t="str">
        <f>IF(B165="","",VLOOKUP(B165,Table1[],2,0))</f>
        <v/>
      </c>
      <c r="E165" s="94" t="str">
        <f>IF(B165="","",VLOOKUP(B165,Table1[],6,0))</f>
        <v/>
      </c>
      <c r="F165" s="103"/>
      <c r="G165" s="92"/>
      <c r="H165" s="95"/>
      <c r="I165" s="91">
        <v>0</v>
      </c>
      <c r="J165" s="96"/>
      <c r="K165" s="96"/>
      <c r="L165" s="97" t="str">
        <f t="shared" si="4"/>
        <v/>
      </c>
      <c r="M165" s="97" t="str">
        <f t="shared" si="5"/>
        <v/>
      </c>
      <c r="N165" s="96"/>
      <c r="O165" s="96"/>
    </row>
    <row r="166" spans="2:15" ht="15.75">
      <c r="B166" s="92"/>
      <c r="C166" s="93" t="str">
        <f>IF(B166="","",VLOOKUP(B166,Table1[],5,0))</f>
        <v/>
      </c>
      <c r="D166" s="93" t="str">
        <f>IF(B166="","",VLOOKUP(B166,Table1[],2,0))</f>
        <v/>
      </c>
      <c r="E166" s="94" t="str">
        <f>IF(B166="","",VLOOKUP(B166,Table1[],6,0))</f>
        <v/>
      </c>
      <c r="F166" s="103"/>
      <c r="G166" s="92"/>
      <c r="H166" s="95"/>
      <c r="I166" s="91">
        <v>0</v>
      </c>
      <c r="J166" s="96"/>
      <c r="K166" s="96"/>
      <c r="L166" s="97" t="str">
        <f t="shared" si="4"/>
        <v/>
      </c>
      <c r="M166" s="97" t="str">
        <f t="shared" si="5"/>
        <v/>
      </c>
      <c r="N166" s="96"/>
      <c r="O166" s="96"/>
    </row>
    <row r="167" spans="2:15" ht="15.75">
      <c r="B167" s="92"/>
      <c r="C167" s="93" t="str">
        <f>IF(B167="","",VLOOKUP(B167,Table1[],5,0))</f>
        <v/>
      </c>
      <c r="D167" s="93" t="str">
        <f>IF(B167="","",VLOOKUP(B167,Table1[],2,0))</f>
        <v/>
      </c>
      <c r="E167" s="94" t="str">
        <f>IF(B167="","",VLOOKUP(B167,Table1[],6,0))</f>
        <v/>
      </c>
      <c r="F167" s="103"/>
      <c r="G167" s="92"/>
      <c r="H167" s="95"/>
      <c r="I167" s="91">
        <v>0</v>
      </c>
      <c r="J167" s="96"/>
      <c r="K167" s="96"/>
      <c r="L167" s="97" t="str">
        <f t="shared" si="4"/>
        <v/>
      </c>
      <c r="M167" s="97" t="str">
        <f t="shared" si="5"/>
        <v/>
      </c>
      <c r="N167" s="96"/>
      <c r="O167" s="96"/>
    </row>
    <row r="168" spans="2:15" ht="15.75">
      <c r="B168" s="92"/>
      <c r="C168" s="93" t="str">
        <f>IF(B168="","",VLOOKUP(B168,Table1[],5,0))</f>
        <v/>
      </c>
      <c r="D168" s="93" t="str">
        <f>IF(B168="","",VLOOKUP(B168,Table1[],2,0))</f>
        <v/>
      </c>
      <c r="E168" s="94" t="str">
        <f>IF(B168="","",VLOOKUP(B168,Table1[],6,0))</f>
        <v/>
      </c>
      <c r="F168" s="103"/>
      <c r="G168" s="92"/>
      <c r="H168" s="95"/>
      <c r="I168" s="91">
        <v>0</v>
      </c>
      <c r="J168" s="96"/>
      <c r="K168" s="96"/>
      <c r="L168" s="97" t="str">
        <f t="shared" si="4"/>
        <v/>
      </c>
      <c r="M168" s="97" t="str">
        <f t="shared" si="5"/>
        <v/>
      </c>
      <c r="N168" s="96"/>
      <c r="O168" s="96"/>
    </row>
    <row r="169" spans="2:15" ht="15.75">
      <c r="B169" s="92"/>
      <c r="C169" s="93" t="str">
        <f>IF(B169="","",VLOOKUP(B169,Table1[],5,0))</f>
        <v/>
      </c>
      <c r="D169" s="93" t="str">
        <f>IF(B169="","",VLOOKUP(B169,Table1[],2,0))</f>
        <v/>
      </c>
      <c r="E169" s="94" t="str">
        <f>IF(B169="","",VLOOKUP(B169,Table1[],6,0))</f>
        <v/>
      </c>
      <c r="F169" s="103"/>
      <c r="G169" s="92"/>
      <c r="H169" s="95"/>
      <c r="I169" s="91">
        <v>0</v>
      </c>
      <c r="J169" s="96"/>
      <c r="K169" s="96"/>
      <c r="L169" s="97" t="str">
        <f t="shared" si="4"/>
        <v/>
      </c>
      <c r="M169" s="97" t="str">
        <f t="shared" si="5"/>
        <v/>
      </c>
      <c r="N169" s="96"/>
      <c r="O169" s="96"/>
    </row>
    <row r="170" spans="2:15" ht="15.75">
      <c r="B170" s="92"/>
      <c r="C170" s="93" t="str">
        <f>IF(B170="","",VLOOKUP(B170,Table1[],5,0))</f>
        <v/>
      </c>
      <c r="D170" s="93" t="str">
        <f>IF(B170="","",VLOOKUP(B170,Table1[],2,0))</f>
        <v/>
      </c>
      <c r="E170" s="94" t="str">
        <f>IF(B170="","",VLOOKUP(B170,Table1[],6,0))</f>
        <v/>
      </c>
      <c r="F170" s="103"/>
      <c r="G170" s="92"/>
      <c r="H170" s="95"/>
      <c r="I170" s="91">
        <v>0</v>
      </c>
      <c r="J170" s="96"/>
      <c r="K170" s="96"/>
      <c r="L170" s="97" t="str">
        <f t="shared" si="4"/>
        <v/>
      </c>
      <c r="M170" s="97" t="str">
        <f t="shared" si="5"/>
        <v/>
      </c>
      <c r="N170" s="96"/>
      <c r="O170" s="96"/>
    </row>
    <row r="171" spans="2:15" ht="15.75">
      <c r="B171" s="92"/>
      <c r="C171" s="93" t="str">
        <f>IF(B171="","",VLOOKUP(B171,Table1[],5,0))</f>
        <v/>
      </c>
      <c r="D171" s="93" t="str">
        <f>IF(B171="","",VLOOKUP(B171,Table1[],2,0))</f>
        <v/>
      </c>
      <c r="E171" s="94" t="str">
        <f>IF(B171="","",VLOOKUP(B171,Table1[],6,0))</f>
        <v/>
      </c>
      <c r="F171" s="103"/>
      <c r="G171" s="92"/>
      <c r="H171" s="95"/>
      <c r="I171" s="91">
        <v>0</v>
      </c>
      <c r="J171" s="96"/>
      <c r="K171" s="96"/>
      <c r="L171" s="97" t="str">
        <f t="shared" si="4"/>
        <v/>
      </c>
      <c r="M171" s="97" t="str">
        <f t="shared" si="5"/>
        <v/>
      </c>
      <c r="N171" s="96"/>
      <c r="O171" s="96"/>
    </row>
    <row r="172" spans="2:15" ht="15.75">
      <c r="B172" s="92"/>
      <c r="C172" s="93" t="str">
        <f>IF(B172="","",VLOOKUP(B172,Table1[],5,0))</f>
        <v/>
      </c>
      <c r="D172" s="93" t="str">
        <f>IF(B172="","",VLOOKUP(B172,Table1[],2,0))</f>
        <v/>
      </c>
      <c r="E172" s="94" t="str">
        <f>IF(B172="","",VLOOKUP(B172,Table1[],6,0))</f>
        <v/>
      </c>
      <c r="F172" s="103"/>
      <c r="G172" s="92"/>
      <c r="H172" s="95"/>
      <c r="I172" s="91">
        <v>0</v>
      </c>
      <c r="J172" s="96"/>
      <c r="K172" s="96"/>
      <c r="L172" s="97" t="str">
        <f t="shared" si="4"/>
        <v/>
      </c>
      <c r="M172" s="97" t="str">
        <f t="shared" si="5"/>
        <v/>
      </c>
      <c r="N172" s="96"/>
      <c r="O172" s="96"/>
    </row>
    <row r="173" spans="2:15" ht="15.75">
      <c r="B173" s="92"/>
      <c r="C173" s="93" t="str">
        <f>IF(B173="","",VLOOKUP(B173,Table1[],5,0))</f>
        <v/>
      </c>
      <c r="D173" s="93" t="str">
        <f>IF(B173="","",VLOOKUP(B173,Table1[],2,0))</f>
        <v/>
      </c>
      <c r="E173" s="94" t="str">
        <f>IF(B173="","",VLOOKUP(B173,Table1[],6,0))</f>
        <v/>
      </c>
      <c r="F173" s="103"/>
      <c r="G173" s="92"/>
      <c r="H173" s="95"/>
      <c r="I173" s="91">
        <v>0</v>
      </c>
      <c r="J173" s="96"/>
      <c r="K173" s="96"/>
      <c r="L173" s="97" t="str">
        <f t="shared" si="4"/>
        <v/>
      </c>
      <c r="M173" s="97" t="str">
        <f t="shared" si="5"/>
        <v/>
      </c>
      <c r="N173" s="96"/>
      <c r="O173" s="96"/>
    </row>
    <row r="174" spans="2:15" ht="15.75">
      <c r="B174" s="92"/>
      <c r="C174" s="93" t="str">
        <f>IF(B174="","",VLOOKUP(B174,Table1[],5,0))</f>
        <v/>
      </c>
      <c r="D174" s="93" t="str">
        <f>IF(B174="","",VLOOKUP(B174,Table1[],2,0))</f>
        <v/>
      </c>
      <c r="E174" s="94" t="str">
        <f>IF(B174="","",VLOOKUP(B174,Table1[],6,0))</f>
        <v/>
      </c>
      <c r="F174" s="103"/>
      <c r="G174" s="92"/>
      <c r="H174" s="95"/>
      <c r="I174" s="91">
        <v>0</v>
      </c>
      <c r="J174" s="96"/>
      <c r="K174" s="96"/>
      <c r="L174" s="97" t="str">
        <f t="shared" si="4"/>
        <v/>
      </c>
      <c r="M174" s="97" t="str">
        <f t="shared" si="5"/>
        <v/>
      </c>
      <c r="N174" s="96"/>
      <c r="O174" s="96"/>
    </row>
    <row r="175" spans="2:15" ht="15.75">
      <c r="B175" s="92"/>
      <c r="C175" s="93" t="str">
        <f>IF(B175="","",VLOOKUP(B175,Table1[],5,0))</f>
        <v/>
      </c>
      <c r="D175" s="93" t="str">
        <f>IF(B175="","",VLOOKUP(B175,Table1[],2,0))</f>
        <v/>
      </c>
      <c r="E175" s="94" t="str">
        <f>IF(B175="","",VLOOKUP(B175,Table1[],6,0))</f>
        <v/>
      </c>
      <c r="F175" s="103"/>
      <c r="G175" s="92"/>
      <c r="H175" s="95"/>
      <c r="I175" s="91">
        <v>0</v>
      </c>
      <c r="J175" s="96"/>
      <c r="K175" s="96"/>
      <c r="L175" s="97" t="str">
        <f t="shared" si="4"/>
        <v/>
      </c>
      <c r="M175" s="97" t="str">
        <f t="shared" si="5"/>
        <v/>
      </c>
      <c r="N175" s="96"/>
      <c r="O175" s="96"/>
    </row>
    <row r="176" spans="2:15" ht="15.75">
      <c r="B176" s="92"/>
      <c r="C176" s="93" t="str">
        <f>IF(B176="","",VLOOKUP(B176,Table1[],5,0))</f>
        <v/>
      </c>
      <c r="D176" s="93" t="str">
        <f>IF(B176="","",VLOOKUP(B176,Table1[],2,0))</f>
        <v/>
      </c>
      <c r="E176" s="94" t="str">
        <f>IF(B176="","",VLOOKUP(B176,Table1[],6,0))</f>
        <v/>
      </c>
      <c r="F176" s="103"/>
      <c r="G176" s="92"/>
      <c r="H176" s="95"/>
      <c r="I176" s="91">
        <v>0</v>
      </c>
      <c r="J176" s="96"/>
      <c r="K176" s="96"/>
      <c r="L176" s="97" t="str">
        <f t="shared" si="4"/>
        <v/>
      </c>
      <c r="M176" s="97" t="str">
        <f t="shared" si="5"/>
        <v/>
      </c>
      <c r="N176" s="96"/>
      <c r="O176" s="96"/>
    </row>
    <row r="177" spans="2:15" ht="15.75">
      <c r="B177" s="92"/>
      <c r="C177" s="93" t="str">
        <f>IF(B177="","",VLOOKUP(B177,Table1[],5,0))</f>
        <v/>
      </c>
      <c r="D177" s="93" t="str">
        <f>IF(B177="","",VLOOKUP(B177,Table1[],2,0))</f>
        <v/>
      </c>
      <c r="E177" s="94" t="str">
        <f>IF(B177="","",VLOOKUP(B177,Table1[],6,0))</f>
        <v/>
      </c>
      <c r="F177" s="103"/>
      <c r="G177" s="92"/>
      <c r="H177" s="95"/>
      <c r="I177" s="91">
        <v>0</v>
      </c>
      <c r="J177" s="96"/>
      <c r="K177" s="96"/>
      <c r="L177" s="97" t="str">
        <f t="shared" si="4"/>
        <v/>
      </c>
      <c r="M177" s="97" t="str">
        <f t="shared" si="5"/>
        <v/>
      </c>
      <c r="N177" s="96"/>
      <c r="O177" s="96"/>
    </row>
    <row r="178" spans="2:15" ht="15.75">
      <c r="B178" s="92"/>
      <c r="C178" s="93" t="str">
        <f>IF(B178="","",VLOOKUP(B178,Table1[],5,0))</f>
        <v/>
      </c>
      <c r="D178" s="93" t="str">
        <f>IF(B178="","",VLOOKUP(B178,Table1[],2,0))</f>
        <v/>
      </c>
      <c r="E178" s="94" t="str">
        <f>IF(B178="","",VLOOKUP(B178,Table1[],6,0))</f>
        <v/>
      </c>
      <c r="F178" s="103"/>
      <c r="G178" s="92"/>
      <c r="H178" s="95"/>
      <c r="I178" s="91">
        <v>0</v>
      </c>
      <c r="J178" s="96"/>
      <c r="K178" s="96"/>
      <c r="L178" s="97" t="str">
        <f t="shared" si="4"/>
        <v/>
      </c>
      <c r="M178" s="97" t="str">
        <f t="shared" si="5"/>
        <v/>
      </c>
      <c r="N178" s="96"/>
      <c r="O178" s="96"/>
    </row>
    <row r="179" spans="2:15" ht="15.75">
      <c r="B179" s="92"/>
      <c r="C179" s="93" t="str">
        <f>IF(B179="","",VLOOKUP(B179,Table1[],5,0))</f>
        <v/>
      </c>
      <c r="D179" s="93" t="str">
        <f>IF(B179="","",VLOOKUP(B179,Table1[],2,0))</f>
        <v/>
      </c>
      <c r="E179" s="94" t="str">
        <f>IF(B179="","",VLOOKUP(B179,Table1[],6,0))</f>
        <v/>
      </c>
      <c r="F179" s="103"/>
      <c r="G179" s="92"/>
      <c r="H179" s="95"/>
      <c r="I179" s="91">
        <v>0</v>
      </c>
      <c r="J179" s="96"/>
      <c r="K179" s="96"/>
      <c r="L179" s="97" t="str">
        <f t="shared" si="4"/>
        <v/>
      </c>
      <c r="M179" s="97" t="str">
        <f t="shared" si="5"/>
        <v/>
      </c>
      <c r="N179" s="96"/>
      <c r="O179" s="96"/>
    </row>
    <row r="180" spans="2:15" ht="15.75">
      <c r="B180" s="92"/>
      <c r="C180" s="93" t="str">
        <f>IF(B180="","",VLOOKUP(B180,Table1[],5,0))</f>
        <v/>
      </c>
      <c r="D180" s="93" t="str">
        <f>IF(B180="","",VLOOKUP(B180,Table1[],2,0))</f>
        <v/>
      </c>
      <c r="E180" s="94" t="str">
        <f>IF(B180="","",VLOOKUP(B180,Table1[],6,0))</f>
        <v/>
      </c>
      <c r="F180" s="103"/>
      <c r="G180" s="92"/>
      <c r="H180" s="95"/>
      <c r="I180" s="91">
        <v>0</v>
      </c>
      <c r="J180" s="96"/>
      <c r="K180" s="96"/>
      <c r="L180" s="97" t="str">
        <f t="shared" si="4"/>
        <v/>
      </c>
      <c r="M180" s="97" t="str">
        <f t="shared" si="5"/>
        <v/>
      </c>
      <c r="N180" s="96"/>
      <c r="O180" s="96"/>
    </row>
    <row r="181" spans="2:15" ht="15.75">
      <c r="B181" s="92"/>
      <c r="C181" s="93" t="str">
        <f>IF(B181="","",VLOOKUP(B181,Table1[],5,0))</f>
        <v/>
      </c>
      <c r="D181" s="93" t="str">
        <f>IF(B181="","",VLOOKUP(B181,Table1[],2,0))</f>
        <v/>
      </c>
      <c r="E181" s="94" t="str">
        <f>IF(B181="","",VLOOKUP(B181,Table1[],6,0))</f>
        <v/>
      </c>
      <c r="F181" s="103"/>
      <c r="G181" s="92"/>
      <c r="H181" s="95"/>
      <c r="I181" s="91">
        <v>0</v>
      </c>
      <c r="J181" s="96"/>
      <c r="K181" s="96"/>
      <c r="L181" s="97" t="str">
        <f t="shared" si="4"/>
        <v/>
      </c>
      <c r="M181" s="97" t="str">
        <f t="shared" si="5"/>
        <v/>
      </c>
      <c r="N181" s="96"/>
      <c r="O181" s="96"/>
    </row>
    <row r="182" spans="2:15" ht="15.75">
      <c r="B182" s="92"/>
      <c r="C182" s="93" t="str">
        <f>IF(B182="","",VLOOKUP(B182,Table1[],5,0))</f>
        <v/>
      </c>
      <c r="D182" s="93" t="str">
        <f>IF(B182="","",VLOOKUP(B182,Table1[],2,0))</f>
        <v/>
      </c>
      <c r="E182" s="94" t="str">
        <f>IF(B182="","",VLOOKUP(B182,Table1[],6,0))</f>
        <v/>
      </c>
      <c r="F182" s="103"/>
      <c r="G182" s="92"/>
      <c r="H182" s="95"/>
      <c r="I182" s="91">
        <v>0</v>
      </c>
      <c r="J182" s="96"/>
      <c r="K182" s="96"/>
      <c r="L182" s="97" t="str">
        <f t="shared" si="4"/>
        <v/>
      </c>
      <c r="M182" s="97" t="str">
        <f t="shared" si="5"/>
        <v/>
      </c>
      <c r="N182" s="96"/>
      <c r="O182" s="96"/>
    </row>
    <row r="183" spans="2:15" ht="15.75">
      <c r="B183" s="92"/>
      <c r="C183" s="93" t="str">
        <f>IF(B183="","",VLOOKUP(B183,Table1[],5,0))</f>
        <v/>
      </c>
      <c r="D183" s="93" t="str">
        <f>IF(B183="","",VLOOKUP(B183,Table1[],2,0))</f>
        <v/>
      </c>
      <c r="E183" s="94" t="str">
        <f>IF(B183="","",VLOOKUP(B183,Table1[],6,0))</f>
        <v/>
      </c>
      <c r="F183" s="103"/>
      <c r="G183" s="92"/>
      <c r="H183" s="95"/>
      <c r="I183" s="91">
        <v>0</v>
      </c>
      <c r="J183" s="96"/>
      <c r="K183" s="96"/>
      <c r="L183" s="97" t="str">
        <f t="shared" si="4"/>
        <v/>
      </c>
      <c r="M183" s="97" t="str">
        <f t="shared" si="5"/>
        <v/>
      </c>
      <c r="N183" s="96"/>
      <c r="O183" s="96"/>
    </row>
    <row r="184" spans="2:15" ht="15.75">
      <c r="B184" s="92"/>
      <c r="C184" s="93" t="str">
        <f>IF(B184="","",VLOOKUP(B184,Table1[],5,0))</f>
        <v/>
      </c>
      <c r="D184" s="93" t="str">
        <f>IF(B184="","",VLOOKUP(B184,Table1[],2,0))</f>
        <v/>
      </c>
      <c r="E184" s="94" t="str">
        <f>IF(B184="","",VLOOKUP(B184,Table1[],6,0))</f>
        <v/>
      </c>
      <c r="F184" s="103"/>
      <c r="G184" s="92"/>
      <c r="H184" s="95"/>
      <c r="I184" s="91">
        <v>0</v>
      </c>
      <c r="J184" s="96"/>
      <c r="K184" s="96"/>
      <c r="L184" s="97" t="str">
        <f t="shared" si="4"/>
        <v/>
      </c>
      <c r="M184" s="97" t="str">
        <f t="shared" si="5"/>
        <v/>
      </c>
      <c r="N184" s="96"/>
      <c r="O184" s="96"/>
    </row>
    <row r="185" spans="2:15" ht="15.75">
      <c r="B185" s="92"/>
      <c r="C185" s="93" t="str">
        <f>IF(B185="","",VLOOKUP(B185,Table1[],5,0))</f>
        <v/>
      </c>
      <c r="D185" s="93" t="str">
        <f>IF(B185="","",VLOOKUP(B185,Table1[],2,0))</f>
        <v/>
      </c>
      <c r="E185" s="94" t="str">
        <f>IF(B185="","",VLOOKUP(B185,Table1[],6,0))</f>
        <v/>
      </c>
      <c r="F185" s="103"/>
      <c r="G185" s="92"/>
      <c r="H185" s="95"/>
      <c r="I185" s="91">
        <v>0</v>
      </c>
      <c r="J185" s="96"/>
      <c r="K185" s="96"/>
      <c r="L185" s="97" t="str">
        <f t="shared" si="4"/>
        <v/>
      </c>
      <c r="M185" s="97" t="str">
        <f t="shared" si="5"/>
        <v/>
      </c>
      <c r="N185" s="96"/>
      <c r="O185" s="96"/>
    </row>
    <row r="186" spans="2:15" ht="15.75">
      <c r="B186" s="92"/>
      <c r="C186" s="93" t="str">
        <f>IF(B186="","",VLOOKUP(B186,Table1[],5,0))</f>
        <v/>
      </c>
      <c r="D186" s="93" t="str">
        <f>IF(B186="","",VLOOKUP(B186,Table1[],2,0))</f>
        <v/>
      </c>
      <c r="E186" s="94" t="str">
        <f>IF(B186="","",VLOOKUP(B186,Table1[],6,0))</f>
        <v/>
      </c>
      <c r="F186" s="103"/>
      <c r="G186" s="92"/>
      <c r="H186" s="95"/>
      <c r="I186" s="91">
        <v>0</v>
      </c>
      <c r="J186" s="96"/>
      <c r="K186" s="96"/>
      <c r="L186" s="97" t="str">
        <f t="shared" si="4"/>
        <v/>
      </c>
      <c r="M186" s="97" t="str">
        <f t="shared" si="5"/>
        <v/>
      </c>
      <c r="N186" s="96"/>
      <c r="O186" s="96"/>
    </row>
    <row r="187" spans="2:15" ht="15.75">
      <c r="B187" s="92"/>
      <c r="C187" s="93" t="str">
        <f>IF(B187="","",VLOOKUP(B187,Table1[],5,0))</f>
        <v/>
      </c>
      <c r="D187" s="93" t="str">
        <f>IF(B187="","",VLOOKUP(B187,Table1[],2,0))</f>
        <v/>
      </c>
      <c r="E187" s="94" t="str">
        <f>IF(B187="","",VLOOKUP(B187,Table1[],6,0))</f>
        <v/>
      </c>
      <c r="F187" s="103"/>
      <c r="G187" s="92"/>
      <c r="H187" s="95"/>
      <c r="I187" s="91">
        <v>0</v>
      </c>
      <c r="J187" s="96"/>
      <c r="K187" s="96"/>
      <c r="L187" s="97" t="str">
        <f t="shared" si="4"/>
        <v/>
      </c>
      <c r="M187" s="97" t="str">
        <f t="shared" si="5"/>
        <v/>
      </c>
      <c r="N187" s="96"/>
      <c r="O187" s="96"/>
    </row>
    <row r="188" spans="2:15" ht="15.75">
      <c r="B188" s="92"/>
      <c r="C188" s="93" t="str">
        <f>IF(B188="","",VLOOKUP(B188,Table1[],5,0))</f>
        <v/>
      </c>
      <c r="D188" s="93" t="str">
        <f>IF(B188="","",VLOOKUP(B188,Table1[],2,0))</f>
        <v/>
      </c>
      <c r="E188" s="94" t="str">
        <f>IF(B188="","",VLOOKUP(B188,Table1[],6,0))</f>
        <v/>
      </c>
      <c r="F188" s="103"/>
      <c r="G188" s="92"/>
      <c r="H188" s="95"/>
      <c r="I188" s="91">
        <v>0</v>
      </c>
      <c r="J188" s="96"/>
      <c r="K188" s="96"/>
      <c r="L188" s="97" t="str">
        <f t="shared" si="4"/>
        <v/>
      </c>
      <c r="M188" s="97" t="str">
        <f t="shared" si="5"/>
        <v/>
      </c>
      <c r="N188" s="96"/>
      <c r="O188" s="96"/>
    </row>
    <row r="189" spans="2:15" ht="15.75">
      <c r="B189" s="92"/>
      <c r="C189" s="93" t="str">
        <f>IF(B189="","",VLOOKUP(B189,Table1[],5,0))</f>
        <v/>
      </c>
      <c r="D189" s="93" t="str">
        <f>IF(B189="","",VLOOKUP(B189,Table1[],2,0))</f>
        <v/>
      </c>
      <c r="E189" s="94" t="str">
        <f>IF(B189="","",VLOOKUP(B189,Table1[],6,0))</f>
        <v/>
      </c>
      <c r="F189" s="103"/>
      <c r="G189" s="92"/>
      <c r="H189" s="95"/>
      <c r="I189" s="91">
        <v>0</v>
      </c>
      <c r="J189" s="96"/>
      <c r="K189" s="96"/>
      <c r="L189" s="97" t="str">
        <f t="shared" si="4"/>
        <v/>
      </c>
      <c r="M189" s="97" t="str">
        <f t="shared" si="5"/>
        <v/>
      </c>
      <c r="N189" s="96"/>
      <c r="O189" s="96"/>
    </row>
    <row r="190" spans="2:15" ht="15.75">
      <c r="B190" s="92"/>
      <c r="C190" s="93" t="str">
        <f>IF(B190="","",VLOOKUP(B190,Table1[],5,0))</f>
        <v/>
      </c>
      <c r="D190" s="93" t="str">
        <f>IF(B190="","",VLOOKUP(B190,Table1[],2,0))</f>
        <v/>
      </c>
      <c r="E190" s="94" t="str">
        <f>IF(B190="","",VLOOKUP(B190,Table1[],6,0))</f>
        <v/>
      </c>
      <c r="F190" s="103"/>
      <c r="G190" s="92"/>
      <c r="H190" s="95"/>
      <c r="I190" s="91">
        <v>0</v>
      </c>
      <c r="J190" s="96"/>
      <c r="K190" s="96"/>
      <c r="L190" s="97" t="str">
        <f t="shared" si="4"/>
        <v/>
      </c>
      <c r="M190" s="97" t="str">
        <f t="shared" si="5"/>
        <v/>
      </c>
      <c r="N190" s="96"/>
      <c r="O190" s="96"/>
    </row>
    <row r="191" spans="2:15" ht="15.75">
      <c r="B191" s="92"/>
      <c r="C191" s="93" t="str">
        <f>IF(B191="","",VLOOKUP(B191,Table1[],5,0))</f>
        <v/>
      </c>
      <c r="D191" s="93" t="str">
        <f>IF(B191="","",VLOOKUP(B191,Table1[],2,0))</f>
        <v/>
      </c>
      <c r="E191" s="94" t="str">
        <f>IF(B191="","",VLOOKUP(B191,Table1[],6,0))</f>
        <v/>
      </c>
      <c r="F191" s="103"/>
      <c r="G191" s="92"/>
      <c r="H191" s="95"/>
      <c r="I191" s="91">
        <v>0</v>
      </c>
      <c r="J191" s="96"/>
      <c r="K191" s="96"/>
      <c r="L191" s="97" t="str">
        <f t="shared" si="4"/>
        <v/>
      </c>
      <c r="M191" s="97" t="str">
        <f t="shared" si="5"/>
        <v/>
      </c>
      <c r="N191" s="96"/>
      <c r="O191" s="96"/>
    </row>
    <row r="192" spans="2:15" ht="15.75">
      <c r="B192" s="92"/>
      <c r="C192" s="93" t="str">
        <f>IF(B192="","",VLOOKUP(B192,Table1[],5,0))</f>
        <v/>
      </c>
      <c r="D192" s="93" t="str">
        <f>IF(B192="","",VLOOKUP(B192,Table1[],2,0))</f>
        <v/>
      </c>
      <c r="E192" s="94" t="str">
        <f>IF(B192="","",VLOOKUP(B192,Table1[],6,0))</f>
        <v/>
      </c>
      <c r="F192" s="103"/>
      <c r="G192" s="92"/>
      <c r="H192" s="95"/>
      <c r="I192" s="91">
        <v>0</v>
      </c>
      <c r="J192" s="96"/>
      <c r="K192" s="96"/>
      <c r="L192" s="97" t="str">
        <f t="shared" si="4"/>
        <v/>
      </c>
      <c r="M192" s="97" t="str">
        <f t="shared" si="5"/>
        <v/>
      </c>
      <c r="N192" s="96"/>
      <c r="O192" s="96"/>
    </row>
    <row r="193" spans="2:15" ht="15.75">
      <c r="B193" s="92"/>
      <c r="C193" s="93" t="str">
        <f>IF(B193="","",VLOOKUP(B193,Table1[],5,0))</f>
        <v/>
      </c>
      <c r="D193" s="93" t="str">
        <f>IF(B193="","",VLOOKUP(B193,Table1[],2,0))</f>
        <v/>
      </c>
      <c r="E193" s="94" t="str">
        <f>IF(B193="","",VLOOKUP(B193,Table1[],6,0))</f>
        <v/>
      </c>
      <c r="F193" s="103"/>
      <c r="G193" s="92"/>
      <c r="H193" s="95"/>
      <c r="I193" s="91">
        <v>0</v>
      </c>
      <c r="J193" s="96"/>
      <c r="K193" s="96"/>
      <c r="L193" s="97" t="str">
        <f t="shared" si="4"/>
        <v/>
      </c>
      <c r="M193" s="97" t="str">
        <f t="shared" si="5"/>
        <v/>
      </c>
      <c r="N193" s="96"/>
      <c r="O193" s="96"/>
    </row>
    <row r="194" spans="2:15" ht="15.75">
      <c r="B194" s="92"/>
      <c r="C194" s="93" t="str">
        <f>IF(B194="","",VLOOKUP(B194,Table1[],5,0))</f>
        <v/>
      </c>
      <c r="D194" s="93" t="str">
        <f>IF(B194="","",VLOOKUP(B194,Table1[],2,0))</f>
        <v/>
      </c>
      <c r="E194" s="94" t="str">
        <f>IF(B194="","",VLOOKUP(B194,Table1[],6,0))</f>
        <v/>
      </c>
      <c r="F194" s="103"/>
      <c r="G194" s="92"/>
      <c r="H194" s="95"/>
      <c r="I194" s="91">
        <v>0</v>
      </c>
      <c r="J194" s="96"/>
      <c r="K194" s="96"/>
      <c r="L194" s="97" t="str">
        <f t="shared" si="4"/>
        <v/>
      </c>
      <c r="M194" s="97" t="str">
        <f t="shared" si="5"/>
        <v/>
      </c>
      <c r="N194" s="96"/>
      <c r="O194" s="96"/>
    </row>
    <row r="195" spans="2:15" ht="15.75">
      <c r="B195" s="92"/>
      <c r="C195" s="93" t="str">
        <f>IF(B195="","",VLOOKUP(B195,Table1[],5,0))</f>
        <v/>
      </c>
      <c r="D195" s="93" t="str">
        <f>IF(B195="","",VLOOKUP(B195,Table1[],2,0))</f>
        <v/>
      </c>
      <c r="E195" s="94" t="str">
        <f>IF(B195="","",VLOOKUP(B195,Table1[],6,0))</f>
        <v/>
      </c>
      <c r="F195" s="103"/>
      <c r="G195" s="92"/>
      <c r="H195" s="95"/>
      <c r="I195" s="91">
        <v>0</v>
      </c>
      <c r="J195" s="96"/>
      <c r="K195" s="96"/>
      <c r="L195" s="97" t="str">
        <f t="shared" si="4"/>
        <v/>
      </c>
      <c r="M195" s="97" t="str">
        <f t="shared" si="5"/>
        <v/>
      </c>
      <c r="N195" s="96"/>
      <c r="O195" s="96"/>
    </row>
    <row r="196" spans="2:15" ht="15.75">
      <c r="B196" s="92"/>
      <c r="C196" s="93" t="str">
        <f>IF(B196="","",VLOOKUP(B196,Table1[],5,0))</f>
        <v/>
      </c>
      <c r="D196" s="93" t="str">
        <f>IF(B196="","",VLOOKUP(B196,Table1[],2,0))</f>
        <v/>
      </c>
      <c r="E196" s="94" t="str">
        <f>IF(B196="","",VLOOKUP(B196,Table1[],6,0))</f>
        <v/>
      </c>
      <c r="F196" s="103"/>
      <c r="G196" s="92"/>
      <c r="H196" s="95"/>
      <c r="I196" s="91">
        <v>0</v>
      </c>
      <c r="J196" s="96"/>
      <c r="K196" s="96"/>
      <c r="L196" s="97" t="str">
        <f t="shared" si="4"/>
        <v/>
      </c>
      <c r="M196" s="97" t="str">
        <f t="shared" si="5"/>
        <v/>
      </c>
      <c r="N196" s="96"/>
      <c r="O196" s="96"/>
    </row>
    <row r="197" spans="2:15" ht="15.75">
      <c r="B197" s="92"/>
      <c r="C197" s="93" t="str">
        <f>IF(B197="","",VLOOKUP(B197,Table1[],5,0))</f>
        <v/>
      </c>
      <c r="D197" s="93" t="str">
        <f>IF(B197="","",VLOOKUP(B197,Table1[],2,0))</f>
        <v/>
      </c>
      <c r="E197" s="94" t="str">
        <f>IF(B197="","",VLOOKUP(B197,Table1[],6,0))</f>
        <v/>
      </c>
      <c r="F197" s="103"/>
      <c r="G197" s="92"/>
      <c r="H197" s="95"/>
      <c r="I197" s="91">
        <v>0</v>
      </c>
      <c r="J197" s="96"/>
      <c r="K197" s="96"/>
      <c r="L197" s="97" t="str">
        <f t="shared" si="4"/>
        <v/>
      </c>
      <c r="M197" s="97" t="str">
        <f t="shared" si="5"/>
        <v/>
      </c>
      <c r="N197" s="96"/>
      <c r="O197" s="96"/>
    </row>
    <row r="198" spans="2:15" ht="15.75">
      <c r="B198" s="92"/>
      <c r="C198" s="93" t="str">
        <f>IF(B198="","",VLOOKUP(B198,Table1[],5,0))</f>
        <v/>
      </c>
      <c r="D198" s="93" t="str">
        <f>IF(B198="","",VLOOKUP(B198,Table1[],2,0))</f>
        <v/>
      </c>
      <c r="E198" s="94" t="str">
        <f>IF(B198="","",VLOOKUP(B198,Table1[],6,0))</f>
        <v/>
      </c>
      <c r="F198" s="103"/>
      <c r="G198" s="92"/>
      <c r="H198" s="95"/>
      <c r="I198" s="91">
        <v>0</v>
      </c>
      <c r="J198" s="96"/>
      <c r="K198" s="96"/>
      <c r="L198" s="97" t="str">
        <f t="shared" si="4"/>
        <v/>
      </c>
      <c r="M198" s="97" t="str">
        <f t="shared" si="5"/>
        <v/>
      </c>
      <c r="N198" s="96"/>
      <c r="O198" s="96"/>
    </row>
    <row r="199" spans="2:15" ht="15.75">
      <c r="B199" s="92"/>
      <c r="C199" s="93" t="str">
        <f>IF(B199="","",VLOOKUP(B199,Table1[],5,0))</f>
        <v/>
      </c>
      <c r="D199" s="93" t="str">
        <f>IF(B199="","",VLOOKUP(B199,Table1[],2,0))</f>
        <v/>
      </c>
      <c r="E199" s="94" t="str">
        <f>IF(B199="","",VLOOKUP(B199,Table1[],6,0))</f>
        <v/>
      </c>
      <c r="F199" s="103"/>
      <c r="G199" s="92"/>
      <c r="H199" s="95"/>
      <c r="I199" s="91">
        <v>0</v>
      </c>
      <c r="J199" s="96"/>
      <c r="K199" s="96"/>
      <c r="L199" s="97" t="str">
        <f t="shared" si="4"/>
        <v/>
      </c>
      <c r="M199" s="97" t="str">
        <f t="shared" si="5"/>
        <v/>
      </c>
      <c r="N199" s="96"/>
      <c r="O199" s="96"/>
    </row>
    <row r="200" spans="2:15" ht="15.75">
      <c r="B200" s="92"/>
      <c r="C200" s="93" t="str">
        <f>IF(B200="","",VLOOKUP(B200,Table1[],5,0))</f>
        <v/>
      </c>
      <c r="D200" s="93" t="str">
        <f>IF(B200="","",VLOOKUP(B200,Table1[],2,0))</f>
        <v/>
      </c>
      <c r="E200" s="94" t="str">
        <f>IF(B200="","",VLOOKUP(B200,Table1[],6,0))</f>
        <v/>
      </c>
      <c r="F200" s="103"/>
      <c r="G200" s="92"/>
      <c r="H200" s="95"/>
      <c r="I200" s="91">
        <v>0</v>
      </c>
      <c r="J200" s="96"/>
      <c r="K200" s="96"/>
      <c r="L200" s="97" t="str">
        <f t="shared" si="4"/>
        <v/>
      </c>
      <c r="M200" s="97" t="str">
        <f t="shared" si="5"/>
        <v/>
      </c>
      <c r="N200" s="96"/>
      <c r="O200" s="96"/>
    </row>
    <row r="201" spans="2:15" ht="15.75">
      <c r="B201" s="92"/>
      <c r="C201" s="93" t="str">
        <f>IF(B201="","",VLOOKUP(B201,Table1[],5,0))</f>
        <v/>
      </c>
      <c r="D201" s="93" t="str">
        <f>IF(B201="","",VLOOKUP(B201,Table1[],2,0))</f>
        <v/>
      </c>
      <c r="E201" s="94" t="str">
        <f>IF(B201="","",VLOOKUP(B201,Table1[],6,0))</f>
        <v/>
      </c>
      <c r="F201" s="103"/>
      <c r="G201" s="92"/>
      <c r="H201" s="95"/>
      <c r="I201" s="91">
        <v>0</v>
      </c>
      <c r="J201" s="96"/>
      <c r="K201" s="96"/>
      <c r="L201" s="97" t="str">
        <f t="shared" si="4"/>
        <v/>
      </c>
      <c r="M201" s="97" t="str">
        <f t="shared" si="5"/>
        <v/>
      </c>
      <c r="N201" s="96"/>
      <c r="O201" s="96"/>
    </row>
    <row r="202" spans="2:15" ht="15.75">
      <c r="B202" s="92"/>
      <c r="C202" s="93" t="str">
        <f>IF(B202="","",VLOOKUP(B202,Table1[],5,0))</f>
        <v/>
      </c>
      <c r="D202" s="93" t="str">
        <f>IF(B202="","",VLOOKUP(B202,Table1[],2,0))</f>
        <v/>
      </c>
      <c r="E202" s="94" t="str">
        <f>IF(B202="","",VLOOKUP(B202,Table1[],6,0))</f>
        <v/>
      </c>
      <c r="F202" s="103"/>
      <c r="G202" s="92"/>
      <c r="H202" s="95"/>
      <c r="I202" s="91">
        <v>0</v>
      </c>
      <c r="J202" s="96"/>
      <c r="K202" s="96"/>
      <c r="L202" s="97" t="str">
        <f t="shared" si="4"/>
        <v/>
      </c>
      <c r="M202" s="97" t="str">
        <f t="shared" si="5"/>
        <v/>
      </c>
      <c r="N202" s="96"/>
      <c r="O202" s="96"/>
    </row>
    <row r="203" spans="2:15" ht="15.75">
      <c r="B203" s="92"/>
      <c r="C203" s="93" t="str">
        <f>IF(B203="","",VLOOKUP(B203,Table1[],5,0))</f>
        <v/>
      </c>
      <c r="D203" s="93" t="str">
        <f>IF(B203="","",VLOOKUP(B203,Table1[],2,0))</f>
        <v/>
      </c>
      <c r="E203" s="94" t="str">
        <f>IF(B203="","",VLOOKUP(B203,Table1[],6,0))</f>
        <v/>
      </c>
      <c r="F203" s="103"/>
      <c r="G203" s="92"/>
      <c r="H203" s="95"/>
      <c r="I203" s="91">
        <v>0</v>
      </c>
      <c r="J203" s="96"/>
      <c r="K203" s="96"/>
      <c r="L203" s="97" t="str">
        <f t="shared" si="4"/>
        <v/>
      </c>
      <c r="M203" s="97" t="str">
        <f t="shared" si="5"/>
        <v/>
      </c>
      <c r="N203" s="96"/>
      <c r="O203" s="96"/>
    </row>
    <row r="204" spans="2:15" ht="15.75">
      <c r="B204" s="92"/>
      <c r="C204" s="93" t="str">
        <f>IF(B204="","",VLOOKUP(B204,Table1[],5,0))</f>
        <v/>
      </c>
      <c r="D204" s="93" t="str">
        <f>IF(B204="","",VLOOKUP(B204,Table1[],2,0))</f>
        <v/>
      </c>
      <c r="E204" s="94" t="str">
        <f>IF(B204="","",VLOOKUP(B204,Table1[],6,0))</f>
        <v/>
      </c>
      <c r="F204" s="103"/>
      <c r="G204" s="92"/>
      <c r="H204" s="95"/>
      <c r="I204" s="91">
        <v>0</v>
      </c>
      <c r="J204" s="96"/>
      <c r="K204" s="96"/>
      <c r="L204" s="97" t="str">
        <f t="shared" ref="L204:L267" si="6">IF(B204="","",I204*H204)</f>
        <v/>
      </c>
      <c r="M204" s="97" t="str">
        <f t="shared" si="5"/>
        <v/>
      </c>
      <c r="N204" s="96"/>
      <c r="O204" s="96"/>
    </row>
    <row r="205" spans="2:15" ht="15.75">
      <c r="B205" s="92"/>
      <c r="C205" s="93" t="str">
        <f>IF(B205="","",VLOOKUP(B205,Table1[],5,0))</f>
        <v/>
      </c>
      <c r="D205" s="93" t="str">
        <f>IF(B205="","",VLOOKUP(B205,Table1[],2,0))</f>
        <v/>
      </c>
      <c r="E205" s="94" t="str">
        <f>IF(B205="","",VLOOKUP(B205,Table1[],6,0))</f>
        <v/>
      </c>
      <c r="F205" s="103"/>
      <c r="G205" s="92"/>
      <c r="H205" s="95"/>
      <c r="I205" s="91">
        <v>0</v>
      </c>
      <c r="J205" s="96"/>
      <c r="K205" s="96"/>
      <c r="L205" s="97" t="str">
        <f t="shared" si="6"/>
        <v/>
      </c>
      <c r="M205" s="97" t="str">
        <f t="shared" ref="M205:M268" si="7">IF(E205="","",L205-(LEFT(E205,(FIND(" ",E205,1)-1)))*H205)</f>
        <v/>
      </c>
      <c r="N205" s="96"/>
      <c r="O205" s="96"/>
    </row>
    <row r="206" spans="2:15" ht="15.75">
      <c r="B206" s="92"/>
      <c r="C206" s="93" t="str">
        <f>IF(B206="","",VLOOKUP(B206,Table1[],5,0))</f>
        <v/>
      </c>
      <c r="D206" s="93" t="str">
        <f>IF(B206="","",VLOOKUP(B206,Table1[],2,0))</f>
        <v/>
      </c>
      <c r="E206" s="94" t="str">
        <f>IF(B206="","",VLOOKUP(B206,Table1[],6,0))</f>
        <v/>
      </c>
      <c r="F206" s="103"/>
      <c r="G206" s="92"/>
      <c r="H206" s="95"/>
      <c r="I206" s="91">
        <v>0</v>
      </c>
      <c r="J206" s="96"/>
      <c r="K206" s="96"/>
      <c r="L206" s="97" t="str">
        <f t="shared" si="6"/>
        <v/>
      </c>
      <c r="M206" s="97" t="str">
        <f t="shared" si="7"/>
        <v/>
      </c>
      <c r="N206" s="96"/>
      <c r="O206" s="96"/>
    </row>
    <row r="207" spans="2:15" ht="15.75">
      <c r="B207" s="92"/>
      <c r="C207" s="93" t="str">
        <f>IF(B207="","",VLOOKUP(B207,Table1[],5,0))</f>
        <v/>
      </c>
      <c r="D207" s="93" t="str">
        <f>IF(B207="","",VLOOKUP(B207,Table1[],2,0))</f>
        <v/>
      </c>
      <c r="E207" s="94" t="str">
        <f>IF(B207="","",VLOOKUP(B207,Table1[],6,0))</f>
        <v/>
      </c>
      <c r="F207" s="103"/>
      <c r="G207" s="92"/>
      <c r="H207" s="95"/>
      <c r="I207" s="91">
        <v>0</v>
      </c>
      <c r="J207" s="96"/>
      <c r="K207" s="96"/>
      <c r="L207" s="97" t="str">
        <f t="shared" si="6"/>
        <v/>
      </c>
      <c r="M207" s="97" t="str">
        <f t="shared" si="7"/>
        <v/>
      </c>
      <c r="N207" s="96"/>
      <c r="O207" s="96"/>
    </row>
    <row r="208" spans="2:15" ht="15.75">
      <c r="B208" s="92"/>
      <c r="C208" s="93" t="str">
        <f>IF(B208="","",VLOOKUP(B208,Table1[],5,0))</f>
        <v/>
      </c>
      <c r="D208" s="93" t="str">
        <f>IF(B208="","",VLOOKUP(B208,Table1[],2,0))</f>
        <v/>
      </c>
      <c r="E208" s="94" t="str">
        <f>IF(B208="","",VLOOKUP(B208,Table1[],6,0))</f>
        <v/>
      </c>
      <c r="F208" s="103"/>
      <c r="G208" s="92"/>
      <c r="H208" s="95"/>
      <c r="I208" s="91">
        <v>0</v>
      </c>
      <c r="J208" s="96"/>
      <c r="K208" s="96"/>
      <c r="L208" s="97" t="str">
        <f t="shared" si="6"/>
        <v/>
      </c>
      <c r="M208" s="97" t="str">
        <f t="shared" si="7"/>
        <v/>
      </c>
      <c r="N208" s="96"/>
      <c r="O208" s="96"/>
    </row>
    <row r="209" spans="2:15" ht="15.75">
      <c r="B209" s="92"/>
      <c r="C209" s="93" t="str">
        <f>IF(B209="","",VLOOKUP(B209,Table1[],5,0))</f>
        <v/>
      </c>
      <c r="D209" s="93" t="str">
        <f>IF(B209="","",VLOOKUP(B209,Table1[],2,0))</f>
        <v/>
      </c>
      <c r="E209" s="94" t="str">
        <f>IF(B209="","",VLOOKUP(B209,Table1[],6,0))</f>
        <v/>
      </c>
      <c r="F209" s="103"/>
      <c r="G209" s="92"/>
      <c r="H209" s="95"/>
      <c r="I209" s="91">
        <v>0</v>
      </c>
      <c r="J209" s="96"/>
      <c r="K209" s="96"/>
      <c r="L209" s="97" t="str">
        <f t="shared" si="6"/>
        <v/>
      </c>
      <c r="M209" s="97" t="str">
        <f t="shared" si="7"/>
        <v/>
      </c>
      <c r="N209" s="96"/>
      <c r="O209" s="96"/>
    </row>
    <row r="210" spans="2:15" ht="15.75">
      <c r="B210" s="92"/>
      <c r="C210" s="93" t="str">
        <f>IF(B210="","",VLOOKUP(B210,Table1[],5,0))</f>
        <v/>
      </c>
      <c r="D210" s="93" t="str">
        <f>IF(B210="","",VLOOKUP(B210,Table1[],2,0))</f>
        <v/>
      </c>
      <c r="E210" s="94" t="str">
        <f>IF(B210="","",VLOOKUP(B210,Table1[],6,0))</f>
        <v/>
      </c>
      <c r="F210" s="103"/>
      <c r="G210" s="92"/>
      <c r="H210" s="95"/>
      <c r="I210" s="91">
        <v>0</v>
      </c>
      <c r="J210" s="96"/>
      <c r="K210" s="96"/>
      <c r="L210" s="97" t="str">
        <f t="shared" si="6"/>
        <v/>
      </c>
      <c r="M210" s="97" t="str">
        <f t="shared" si="7"/>
        <v/>
      </c>
      <c r="N210" s="96"/>
      <c r="O210" s="96"/>
    </row>
    <row r="211" spans="2:15" ht="15.75">
      <c r="B211" s="92"/>
      <c r="C211" s="93" t="str">
        <f>IF(B211="","",VLOOKUP(B211,Table1[],5,0))</f>
        <v/>
      </c>
      <c r="D211" s="93" t="str">
        <f>IF(B211="","",VLOOKUP(B211,Table1[],2,0))</f>
        <v/>
      </c>
      <c r="E211" s="94" t="str">
        <f>IF(B211="","",VLOOKUP(B211,Table1[],6,0))</f>
        <v/>
      </c>
      <c r="F211" s="103"/>
      <c r="G211" s="92"/>
      <c r="H211" s="95"/>
      <c r="I211" s="91">
        <v>0</v>
      </c>
      <c r="J211" s="96"/>
      <c r="K211" s="96"/>
      <c r="L211" s="97" t="str">
        <f t="shared" si="6"/>
        <v/>
      </c>
      <c r="M211" s="97" t="str">
        <f t="shared" si="7"/>
        <v/>
      </c>
      <c r="N211" s="96"/>
      <c r="O211" s="96"/>
    </row>
    <row r="212" spans="2:15" ht="15.75">
      <c r="B212" s="92"/>
      <c r="C212" s="93" t="str">
        <f>IF(B212="","",VLOOKUP(B212,Table1[],5,0))</f>
        <v/>
      </c>
      <c r="D212" s="93" t="str">
        <f>IF(B212="","",VLOOKUP(B212,Table1[],2,0))</f>
        <v/>
      </c>
      <c r="E212" s="94" t="str">
        <f>IF(B212="","",VLOOKUP(B212,Table1[],6,0))</f>
        <v/>
      </c>
      <c r="F212" s="103"/>
      <c r="G212" s="92"/>
      <c r="H212" s="95"/>
      <c r="I212" s="91">
        <v>0</v>
      </c>
      <c r="J212" s="96"/>
      <c r="K212" s="96"/>
      <c r="L212" s="97" t="str">
        <f t="shared" si="6"/>
        <v/>
      </c>
      <c r="M212" s="97" t="str">
        <f t="shared" si="7"/>
        <v/>
      </c>
      <c r="N212" s="96"/>
      <c r="O212" s="96"/>
    </row>
    <row r="213" spans="2:15" ht="15.75">
      <c r="B213" s="92"/>
      <c r="C213" s="93" t="str">
        <f>IF(B213="","",VLOOKUP(B213,Table1[],5,0))</f>
        <v/>
      </c>
      <c r="D213" s="93" t="str">
        <f>IF(B213="","",VLOOKUP(B213,Table1[],2,0))</f>
        <v/>
      </c>
      <c r="E213" s="94" t="str">
        <f>IF(B213="","",VLOOKUP(B213,Table1[],6,0))</f>
        <v/>
      </c>
      <c r="F213" s="103"/>
      <c r="G213" s="92"/>
      <c r="H213" s="95"/>
      <c r="I213" s="91">
        <v>0</v>
      </c>
      <c r="J213" s="96"/>
      <c r="K213" s="96"/>
      <c r="L213" s="97" t="str">
        <f t="shared" si="6"/>
        <v/>
      </c>
      <c r="M213" s="97" t="str">
        <f t="shared" si="7"/>
        <v/>
      </c>
      <c r="N213" s="96"/>
      <c r="O213" s="96"/>
    </row>
    <row r="214" spans="2:15" ht="15.75">
      <c r="B214" s="92"/>
      <c r="C214" s="93" t="str">
        <f>IF(B214="","",VLOOKUP(B214,Table1[],5,0))</f>
        <v/>
      </c>
      <c r="D214" s="93" t="str">
        <f>IF(B214="","",VLOOKUP(B214,Table1[],2,0))</f>
        <v/>
      </c>
      <c r="E214" s="94" t="str">
        <f>IF(B214="","",VLOOKUP(B214,Table1[],6,0))</f>
        <v/>
      </c>
      <c r="F214" s="103"/>
      <c r="G214" s="92"/>
      <c r="H214" s="95"/>
      <c r="I214" s="91">
        <v>0</v>
      </c>
      <c r="J214" s="96"/>
      <c r="K214" s="96"/>
      <c r="L214" s="97" t="str">
        <f t="shared" si="6"/>
        <v/>
      </c>
      <c r="M214" s="97" t="str">
        <f t="shared" si="7"/>
        <v/>
      </c>
      <c r="N214" s="96"/>
      <c r="O214" s="96"/>
    </row>
    <row r="215" spans="2:15" ht="15.75">
      <c r="B215" s="92"/>
      <c r="C215" s="93" t="str">
        <f>IF(B215="","",VLOOKUP(B215,Table1[],5,0))</f>
        <v/>
      </c>
      <c r="D215" s="93" t="str">
        <f>IF(B215="","",VLOOKUP(B215,Table1[],2,0))</f>
        <v/>
      </c>
      <c r="E215" s="94" t="str">
        <f>IF(B215="","",VLOOKUP(B215,Table1[],6,0))</f>
        <v/>
      </c>
      <c r="F215" s="103"/>
      <c r="G215" s="92"/>
      <c r="H215" s="95"/>
      <c r="I215" s="91">
        <v>0</v>
      </c>
      <c r="J215" s="96"/>
      <c r="K215" s="96"/>
      <c r="L215" s="97" t="str">
        <f t="shared" si="6"/>
        <v/>
      </c>
      <c r="M215" s="97" t="str">
        <f t="shared" si="7"/>
        <v/>
      </c>
      <c r="N215" s="96"/>
      <c r="O215" s="96"/>
    </row>
    <row r="216" spans="2:15" ht="15.75">
      <c r="B216" s="92"/>
      <c r="C216" s="93" t="str">
        <f>IF(B216="","",VLOOKUP(B216,Table1[],5,0))</f>
        <v/>
      </c>
      <c r="D216" s="93" t="str">
        <f>IF(B216="","",VLOOKUP(B216,Table1[],2,0))</f>
        <v/>
      </c>
      <c r="E216" s="94" t="str">
        <f>IF(B216="","",VLOOKUP(B216,Table1[],6,0))</f>
        <v/>
      </c>
      <c r="F216" s="103"/>
      <c r="G216" s="92"/>
      <c r="H216" s="95"/>
      <c r="I216" s="91">
        <v>0</v>
      </c>
      <c r="J216" s="96"/>
      <c r="K216" s="96"/>
      <c r="L216" s="97" t="str">
        <f t="shared" si="6"/>
        <v/>
      </c>
      <c r="M216" s="97" t="str">
        <f t="shared" si="7"/>
        <v/>
      </c>
      <c r="N216" s="96"/>
      <c r="O216" s="96"/>
    </row>
    <row r="217" spans="2:15" ht="15.75">
      <c r="B217" s="92"/>
      <c r="C217" s="93" t="str">
        <f>IF(B217="","",VLOOKUP(B217,Table1[],5,0))</f>
        <v/>
      </c>
      <c r="D217" s="93" t="str">
        <f>IF(B217="","",VLOOKUP(B217,Table1[],2,0))</f>
        <v/>
      </c>
      <c r="E217" s="94" t="str">
        <f>IF(B217="","",VLOOKUP(B217,Table1[],6,0))</f>
        <v/>
      </c>
      <c r="F217" s="103"/>
      <c r="G217" s="92"/>
      <c r="H217" s="95"/>
      <c r="I217" s="91">
        <v>0</v>
      </c>
      <c r="J217" s="96"/>
      <c r="K217" s="96"/>
      <c r="L217" s="97" t="str">
        <f t="shared" si="6"/>
        <v/>
      </c>
      <c r="M217" s="97" t="str">
        <f t="shared" si="7"/>
        <v/>
      </c>
      <c r="N217" s="96"/>
      <c r="O217" s="96"/>
    </row>
    <row r="218" spans="2:15" ht="15.75">
      <c r="B218" s="92"/>
      <c r="C218" s="93" t="str">
        <f>IF(B218="","",VLOOKUP(B218,Table1[],5,0))</f>
        <v/>
      </c>
      <c r="D218" s="93" t="str">
        <f>IF(B218="","",VLOOKUP(B218,Table1[],2,0))</f>
        <v/>
      </c>
      <c r="E218" s="94" t="str">
        <f>IF(B218="","",VLOOKUP(B218,Table1[],6,0))</f>
        <v/>
      </c>
      <c r="F218" s="103"/>
      <c r="G218" s="92"/>
      <c r="H218" s="95"/>
      <c r="I218" s="91">
        <v>0</v>
      </c>
      <c r="J218" s="96"/>
      <c r="K218" s="96"/>
      <c r="L218" s="97" t="str">
        <f t="shared" si="6"/>
        <v/>
      </c>
      <c r="M218" s="97" t="str">
        <f t="shared" si="7"/>
        <v/>
      </c>
      <c r="N218" s="96"/>
      <c r="O218" s="96"/>
    </row>
    <row r="219" spans="2:15" ht="15.75">
      <c r="B219" s="92"/>
      <c r="C219" s="93" t="str">
        <f>IF(B219="","",VLOOKUP(B219,Table1[],5,0))</f>
        <v/>
      </c>
      <c r="D219" s="93" t="str">
        <f>IF(B219="","",VLOOKUP(B219,Table1[],2,0))</f>
        <v/>
      </c>
      <c r="E219" s="94" t="str">
        <f>IF(B219="","",VLOOKUP(B219,Table1[],6,0))</f>
        <v/>
      </c>
      <c r="F219" s="103"/>
      <c r="G219" s="92"/>
      <c r="H219" s="95"/>
      <c r="I219" s="91">
        <v>0</v>
      </c>
      <c r="J219" s="96"/>
      <c r="K219" s="96"/>
      <c r="L219" s="97" t="str">
        <f t="shared" si="6"/>
        <v/>
      </c>
      <c r="M219" s="97" t="str">
        <f t="shared" si="7"/>
        <v/>
      </c>
      <c r="N219" s="96"/>
      <c r="O219" s="96"/>
    </row>
    <row r="220" spans="2:15" ht="15.75">
      <c r="B220" s="92"/>
      <c r="C220" s="93" t="str">
        <f>IF(B220="","",VLOOKUP(B220,Table1[],5,0))</f>
        <v/>
      </c>
      <c r="D220" s="93" t="str">
        <f>IF(B220="","",VLOOKUP(B220,Table1[],2,0))</f>
        <v/>
      </c>
      <c r="E220" s="94" t="str">
        <f>IF(B220="","",VLOOKUP(B220,Table1[],6,0))</f>
        <v/>
      </c>
      <c r="F220" s="103"/>
      <c r="G220" s="92"/>
      <c r="H220" s="95"/>
      <c r="I220" s="91">
        <v>0</v>
      </c>
      <c r="J220" s="96"/>
      <c r="K220" s="96"/>
      <c r="L220" s="97" t="str">
        <f t="shared" si="6"/>
        <v/>
      </c>
      <c r="M220" s="97" t="str">
        <f t="shared" si="7"/>
        <v/>
      </c>
      <c r="N220" s="96"/>
      <c r="O220" s="96"/>
    </row>
    <row r="221" spans="2:15" ht="15.75">
      <c r="B221" s="92"/>
      <c r="C221" s="93" t="str">
        <f>IF(B221="","",VLOOKUP(B221,Table1[],5,0))</f>
        <v/>
      </c>
      <c r="D221" s="93" t="str">
        <f>IF(B221="","",VLOOKUP(B221,Table1[],2,0))</f>
        <v/>
      </c>
      <c r="E221" s="94" t="str">
        <f>IF(B221="","",VLOOKUP(B221,Table1[],6,0))</f>
        <v/>
      </c>
      <c r="F221" s="103"/>
      <c r="G221" s="92"/>
      <c r="H221" s="95"/>
      <c r="I221" s="91">
        <v>0</v>
      </c>
      <c r="J221" s="96"/>
      <c r="K221" s="96"/>
      <c r="L221" s="97" t="str">
        <f t="shared" si="6"/>
        <v/>
      </c>
      <c r="M221" s="97" t="str">
        <f t="shared" si="7"/>
        <v/>
      </c>
      <c r="N221" s="96"/>
      <c r="O221" s="96"/>
    </row>
    <row r="222" spans="2:15" ht="15.75">
      <c r="B222" s="92"/>
      <c r="C222" s="93" t="str">
        <f>IF(B222="","",VLOOKUP(B222,Table1[],5,0))</f>
        <v/>
      </c>
      <c r="D222" s="93" t="str">
        <f>IF(B222="","",VLOOKUP(B222,Table1[],2,0))</f>
        <v/>
      </c>
      <c r="E222" s="94" t="str">
        <f>IF(B222="","",VLOOKUP(B222,Table1[],6,0))</f>
        <v/>
      </c>
      <c r="F222" s="103"/>
      <c r="G222" s="92"/>
      <c r="H222" s="95"/>
      <c r="I222" s="91">
        <v>0</v>
      </c>
      <c r="J222" s="96"/>
      <c r="K222" s="96"/>
      <c r="L222" s="97" t="str">
        <f t="shared" si="6"/>
        <v/>
      </c>
      <c r="M222" s="97" t="str">
        <f t="shared" si="7"/>
        <v/>
      </c>
      <c r="N222" s="96"/>
      <c r="O222" s="96"/>
    </row>
    <row r="223" spans="2:15" ht="15.75">
      <c r="B223" s="92"/>
      <c r="C223" s="93" t="str">
        <f>IF(B223="","",VLOOKUP(B223,Table1[],5,0))</f>
        <v/>
      </c>
      <c r="D223" s="93" t="str">
        <f>IF(B223="","",VLOOKUP(B223,Table1[],2,0))</f>
        <v/>
      </c>
      <c r="E223" s="94" t="str">
        <f>IF(B223="","",VLOOKUP(B223,Table1[],6,0))</f>
        <v/>
      </c>
      <c r="F223" s="103"/>
      <c r="G223" s="92"/>
      <c r="H223" s="95"/>
      <c r="I223" s="91">
        <v>0</v>
      </c>
      <c r="J223" s="96"/>
      <c r="K223" s="96"/>
      <c r="L223" s="97" t="str">
        <f t="shared" si="6"/>
        <v/>
      </c>
      <c r="M223" s="97" t="str">
        <f t="shared" si="7"/>
        <v/>
      </c>
      <c r="N223" s="96"/>
      <c r="O223" s="96"/>
    </row>
    <row r="224" spans="2:15" ht="15.75">
      <c r="B224" s="92"/>
      <c r="C224" s="93" t="str">
        <f>IF(B224="","",VLOOKUP(B224,Table1[],5,0))</f>
        <v/>
      </c>
      <c r="D224" s="93" t="str">
        <f>IF(B224="","",VLOOKUP(B224,Table1[],2,0))</f>
        <v/>
      </c>
      <c r="E224" s="94" t="str">
        <f>IF(B224="","",VLOOKUP(B224,Table1[],6,0))</f>
        <v/>
      </c>
      <c r="F224" s="103"/>
      <c r="G224" s="92"/>
      <c r="H224" s="95"/>
      <c r="I224" s="91">
        <v>0</v>
      </c>
      <c r="J224" s="96"/>
      <c r="K224" s="96"/>
      <c r="L224" s="97" t="str">
        <f t="shared" si="6"/>
        <v/>
      </c>
      <c r="M224" s="97" t="str">
        <f t="shared" si="7"/>
        <v/>
      </c>
      <c r="N224" s="96"/>
      <c r="O224" s="96"/>
    </row>
    <row r="225" spans="2:15" ht="15.75">
      <c r="B225" s="92"/>
      <c r="C225" s="93" t="str">
        <f>IF(B225="","",VLOOKUP(B225,Table1[],5,0))</f>
        <v/>
      </c>
      <c r="D225" s="93" t="str">
        <f>IF(B225="","",VLOOKUP(B225,Table1[],2,0))</f>
        <v/>
      </c>
      <c r="E225" s="94" t="str">
        <f>IF(B225="","",VLOOKUP(B225,Table1[],6,0))</f>
        <v/>
      </c>
      <c r="F225" s="103"/>
      <c r="G225" s="92"/>
      <c r="H225" s="95"/>
      <c r="I225" s="91">
        <v>0</v>
      </c>
      <c r="J225" s="96"/>
      <c r="K225" s="96"/>
      <c r="L225" s="97" t="str">
        <f t="shared" si="6"/>
        <v/>
      </c>
      <c r="M225" s="97" t="str">
        <f t="shared" si="7"/>
        <v/>
      </c>
      <c r="N225" s="96"/>
      <c r="O225" s="96"/>
    </row>
    <row r="226" spans="2:15" ht="15.75">
      <c r="B226" s="92"/>
      <c r="C226" s="93" t="str">
        <f>IF(B226="","",VLOOKUP(B226,Table1[],5,0))</f>
        <v/>
      </c>
      <c r="D226" s="93" t="str">
        <f>IF(B226="","",VLOOKUP(B226,Table1[],2,0))</f>
        <v/>
      </c>
      <c r="E226" s="94" t="str">
        <f>IF(B226="","",VLOOKUP(B226,Table1[],6,0))</f>
        <v/>
      </c>
      <c r="F226" s="103"/>
      <c r="G226" s="92"/>
      <c r="H226" s="95"/>
      <c r="I226" s="91">
        <v>0</v>
      </c>
      <c r="J226" s="96"/>
      <c r="K226" s="96"/>
      <c r="L226" s="97" t="str">
        <f t="shared" si="6"/>
        <v/>
      </c>
      <c r="M226" s="97" t="str">
        <f t="shared" si="7"/>
        <v/>
      </c>
      <c r="N226" s="96"/>
      <c r="O226" s="96"/>
    </row>
    <row r="227" spans="2:15" ht="15.75">
      <c r="B227" s="92"/>
      <c r="C227" s="93" t="str">
        <f>IF(B227="","",VLOOKUP(B227,Table1[],5,0))</f>
        <v/>
      </c>
      <c r="D227" s="93" t="str">
        <f>IF(B227="","",VLOOKUP(B227,Table1[],2,0))</f>
        <v/>
      </c>
      <c r="E227" s="94" t="str">
        <f>IF(B227="","",VLOOKUP(B227,Table1[],6,0))</f>
        <v/>
      </c>
      <c r="F227" s="103"/>
      <c r="G227" s="92"/>
      <c r="H227" s="95"/>
      <c r="I227" s="91">
        <v>0</v>
      </c>
      <c r="J227" s="96"/>
      <c r="K227" s="96"/>
      <c r="L227" s="97" t="str">
        <f t="shared" si="6"/>
        <v/>
      </c>
      <c r="M227" s="97" t="str">
        <f t="shared" si="7"/>
        <v/>
      </c>
      <c r="N227" s="96"/>
      <c r="O227" s="96"/>
    </row>
    <row r="228" spans="2:15" ht="15.75">
      <c r="B228" s="92"/>
      <c r="C228" s="93" t="str">
        <f>IF(B228="","",VLOOKUP(B228,Table1[],5,0))</f>
        <v/>
      </c>
      <c r="D228" s="93" t="str">
        <f>IF(B228="","",VLOOKUP(B228,Table1[],2,0))</f>
        <v/>
      </c>
      <c r="E228" s="94" t="str">
        <f>IF(B228="","",VLOOKUP(B228,Table1[],6,0))</f>
        <v/>
      </c>
      <c r="F228" s="103"/>
      <c r="G228" s="92"/>
      <c r="H228" s="95"/>
      <c r="I228" s="91">
        <v>0</v>
      </c>
      <c r="J228" s="96"/>
      <c r="K228" s="96"/>
      <c r="L228" s="97" t="str">
        <f t="shared" si="6"/>
        <v/>
      </c>
      <c r="M228" s="97" t="str">
        <f t="shared" si="7"/>
        <v/>
      </c>
      <c r="N228" s="96"/>
      <c r="O228" s="96"/>
    </row>
    <row r="229" spans="2:15" ht="15.75">
      <c r="B229" s="92"/>
      <c r="C229" s="93" t="str">
        <f>IF(B229="","",VLOOKUP(B229,Table1[],5,0))</f>
        <v/>
      </c>
      <c r="D229" s="93" t="str">
        <f>IF(B229="","",VLOOKUP(B229,Table1[],2,0))</f>
        <v/>
      </c>
      <c r="E229" s="94" t="str">
        <f>IF(B229="","",VLOOKUP(B229,Table1[],6,0))</f>
        <v/>
      </c>
      <c r="F229" s="103"/>
      <c r="G229" s="92"/>
      <c r="H229" s="95"/>
      <c r="I229" s="91">
        <v>0</v>
      </c>
      <c r="J229" s="96"/>
      <c r="K229" s="96"/>
      <c r="L229" s="97" t="str">
        <f t="shared" si="6"/>
        <v/>
      </c>
      <c r="M229" s="97" t="str">
        <f t="shared" si="7"/>
        <v/>
      </c>
      <c r="N229" s="96"/>
      <c r="O229" s="96"/>
    </row>
    <row r="230" spans="2:15" ht="15.75">
      <c r="B230" s="92"/>
      <c r="C230" s="93" t="str">
        <f>IF(B230="","",VLOOKUP(B230,Table1[],5,0))</f>
        <v/>
      </c>
      <c r="D230" s="93" t="str">
        <f>IF(B230="","",VLOOKUP(B230,Table1[],2,0))</f>
        <v/>
      </c>
      <c r="E230" s="94" t="str">
        <f>IF(B230="","",VLOOKUP(B230,Table1[],6,0))</f>
        <v/>
      </c>
      <c r="F230" s="103"/>
      <c r="G230" s="92"/>
      <c r="H230" s="95"/>
      <c r="I230" s="91">
        <v>0</v>
      </c>
      <c r="J230" s="96"/>
      <c r="K230" s="96"/>
      <c r="L230" s="97" t="str">
        <f t="shared" si="6"/>
        <v/>
      </c>
      <c r="M230" s="97" t="str">
        <f t="shared" si="7"/>
        <v/>
      </c>
      <c r="N230" s="96"/>
      <c r="O230" s="96"/>
    </row>
    <row r="231" spans="2:15" ht="15.75">
      <c r="B231" s="92"/>
      <c r="C231" s="93" t="str">
        <f>IF(B231="","",VLOOKUP(B231,Table1[],5,0))</f>
        <v/>
      </c>
      <c r="D231" s="93" t="str">
        <f>IF(B231="","",VLOOKUP(B231,Table1[],2,0))</f>
        <v/>
      </c>
      <c r="E231" s="94" t="str">
        <f>IF(B231="","",VLOOKUP(B231,Table1[],6,0))</f>
        <v/>
      </c>
      <c r="F231" s="103"/>
      <c r="G231" s="92"/>
      <c r="H231" s="95"/>
      <c r="I231" s="91">
        <v>0</v>
      </c>
      <c r="J231" s="96"/>
      <c r="K231" s="96"/>
      <c r="L231" s="97" t="str">
        <f t="shared" si="6"/>
        <v/>
      </c>
      <c r="M231" s="97" t="str">
        <f t="shared" si="7"/>
        <v/>
      </c>
      <c r="N231" s="96"/>
      <c r="O231" s="96"/>
    </row>
    <row r="232" spans="2:15" ht="15.75">
      <c r="B232" s="92"/>
      <c r="C232" s="93" t="str">
        <f>IF(B232="","",VLOOKUP(B232,Table1[],5,0))</f>
        <v/>
      </c>
      <c r="D232" s="93" t="str">
        <f>IF(B232="","",VLOOKUP(B232,Table1[],2,0))</f>
        <v/>
      </c>
      <c r="E232" s="94" t="str">
        <f>IF(B232="","",VLOOKUP(B232,Table1[],6,0))</f>
        <v/>
      </c>
      <c r="F232" s="103"/>
      <c r="G232" s="92"/>
      <c r="H232" s="95"/>
      <c r="I232" s="91">
        <v>0</v>
      </c>
      <c r="J232" s="96"/>
      <c r="K232" s="96"/>
      <c r="L232" s="97" t="str">
        <f t="shared" si="6"/>
        <v/>
      </c>
      <c r="M232" s="97" t="str">
        <f t="shared" si="7"/>
        <v/>
      </c>
      <c r="N232" s="96"/>
      <c r="O232" s="96"/>
    </row>
    <row r="233" spans="2:15" ht="15.75">
      <c r="B233" s="92"/>
      <c r="C233" s="93" t="str">
        <f>IF(B233="","",VLOOKUP(B233,Table1[],5,0))</f>
        <v/>
      </c>
      <c r="D233" s="93" t="str">
        <f>IF(B233="","",VLOOKUP(B233,Table1[],2,0))</f>
        <v/>
      </c>
      <c r="E233" s="94" t="str">
        <f>IF(B233="","",VLOOKUP(B233,Table1[],6,0))</f>
        <v/>
      </c>
      <c r="F233" s="103"/>
      <c r="G233" s="92"/>
      <c r="H233" s="95"/>
      <c r="I233" s="91">
        <v>0</v>
      </c>
      <c r="J233" s="96"/>
      <c r="K233" s="96"/>
      <c r="L233" s="97" t="str">
        <f t="shared" si="6"/>
        <v/>
      </c>
      <c r="M233" s="97" t="str">
        <f t="shared" si="7"/>
        <v/>
      </c>
      <c r="N233" s="96"/>
      <c r="O233" s="96"/>
    </row>
    <row r="234" spans="2:15" ht="15.75">
      <c r="B234" s="92"/>
      <c r="C234" s="93" t="str">
        <f>IF(B234="","",VLOOKUP(B234,Table1[],5,0))</f>
        <v/>
      </c>
      <c r="D234" s="93" t="str">
        <f>IF(B234="","",VLOOKUP(B234,Table1[],2,0))</f>
        <v/>
      </c>
      <c r="E234" s="94" t="str">
        <f>IF(B234="","",VLOOKUP(B234,Table1[],6,0))</f>
        <v/>
      </c>
      <c r="F234" s="103"/>
      <c r="G234" s="92"/>
      <c r="H234" s="95"/>
      <c r="I234" s="91">
        <v>0</v>
      </c>
      <c r="J234" s="96"/>
      <c r="K234" s="96"/>
      <c r="L234" s="97" t="str">
        <f t="shared" si="6"/>
        <v/>
      </c>
      <c r="M234" s="97" t="str">
        <f t="shared" si="7"/>
        <v/>
      </c>
      <c r="N234" s="96"/>
      <c r="O234" s="96"/>
    </row>
    <row r="235" spans="2:15" ht="15.75">
      <c r="B235" s="92"/>
      <c r="C235" s="93" t="str">
        <f>IF(B235="","",VLOOKUP(B235,Table1[],5,0))</f>
        <v/>
      </c>
      <c r="D235" s="93" t="str">
        <f>IF(B235="","",VLOOKUP(B235,Table1[],2,0))</f>
        <v/>
      </c>
      <c r="E235" s="94" t="str">
        <f>IF(B235="","",VLOOKUP(B235,Table1[],6,0))</f>
        <v/>
      </c>
      <c r="F235" s="103"/>
      <c r="G235" s="92"/>
      <c r="H235" s="95"/>
      <c r="I235" s="91">
        <v>0</v>
      </c>
      <c r="J235" s="96"/>
      <c r="K235" s="96"/>
      <c r="L235" s="97" t="str">
        <f t="shared" si="6"/>
        <v/>
      </c>
      <c r="M235" s="97" t="str">
        <f t="shared" si="7"/>
        <v/>
      </c>
      <c r="N235" s="96"/>
      <c r="O235" s="96"/>
    </row>
    <row r="236" spans="2:15" ht="15.75">
      <c r="B236" s="92"/>
      <c r="C236" s="93" t="str">
        <f>IF(B236="","",VLOOKUP(B236,Table1[],5,0))</f>
        <v/>
      </c>
      <c r="D236" s="93" t="str">
        <f>IF(B236="","",VLOOKUP(B236,Table1[],2,0))</f>
        <v/>
      </c>
      <c r="E236" s="94" t="str">
        <f>IF(B236="","",VLOOKUP(B236,Table1[],6,0))</f>
        <v/>
      </c>
      <c r="F236" s="103"/>
      <c r="G236" s="92"/>
      <c r="H236" s="95"/>
      <c r="I236" s="91">
        <v>0</v>
      </c>
      <c r="J236" s="96"/>
      <c r="K236" s="96"/>
      <c r="L236" s="97" t="str">
        <f t="shared" si="6"/>
        <v/>
      </c>
      <c r="M236" s="97" t="str">
        <f t="shared" si="7"/>
        <v/>
      </c>
      <c r="N236" s="96"/>
      <c r="O236" s="96"/>
    </row>
    <row r="237" spans="2:15" ht="15.75">
      <c r="B237" s="92"/>
      <c r="C237" s="93" t="str">
        <f>IF(B237="","",VLOOKUP(B237,Table1[],5,0))</f>
        <v/>
      </c>
      <c r="D237" s="93" t="str">
        <f>IF(B237="","",VLOOKUP(B237,Table1[],2,0))</f>
        <v/>
      </c>
      <c r="E237" s="94" t="str">
        <f>IF(B237="","",VLOOKUP(B237,Table1[],6,0))</f>
        <v/>
      </c>
      <c r="F237" s="103"/>
      <c r="G237" s="92"/>
      <c r="H237" s="95"/>
      <c r="I237" s="91">
        <v>0</v>
      </c>
      <c r="J237" s="96"/>
      <c r="K237" s="96"/>
      <c r="L237" s="97" t="str">
        <f t="shared" si="6"/>
        <v/>
      </c>
      <c r="M237" s="97" t="str">
        <f t="shared" si="7"/>
        <v/>
      </c>
      <c r="N237" s="96"/>
      <c r="O237" s="96"/>
    </row>
    <row r="238" spans="2:15" ht="15.75">
      <c r="B238" s="92"/>
      <c r="C238" s="93" t="str">
        <f>IF(B238="","",VLOOKUP(B238,Table1[],5,0))</f>
        <v/>
      </c>
      <c r="D238" s="93" t="str">
        <f>IF(B238="","",VLOOKUP(B238,Table1[],2,0))</f>
        <v/>
      </c>
      <c r="E238" s="94" t="str">
        <f>IF(B238="","",VLOOKUP(B238,Table1[],6,0))</f>
        <v/>
      </c>
      <c r="F238" s="103"/>
      <c r="G238" s="92"/>
      <c r="H238" s="95"/>
      <c r="I238" s="91">
        <v>0</v>
      </c>
      <c r="J238" s="96"/>
      <c r="K238" s="96"/>
      <c r="L238" s="97" t="str">
        <f t="shared" si="6"/>
        <v/>
      </c>
      <c r="M238" s="97" t="str">
        <f t="shared" si="7"/>
        <v/>
      </c>
      <c r="N238" s="96"/>
      <c r="O238" s="96"/>
    </row>
    <row r="239" spans="2:15" ht="15.75">
      <c r="B239" s="92"/>
      <c r="C239" s="93" t="str">
        <f>IF(B239="","",VLOOKUP(B239,Table1[],5,0))</f>
        <v/>
      </c>
      <c r="D239" s="93" t="str">
        <f>IF(B239="","",VLOOKUP(B239,Table1[],2,0))</f>
        <v/>
      </c>
      <c r="E239" s="94" t="str">
        <f>IF(B239="","",VLOOKUP(B239,Table1[],6,0))</f>
        <v/>
      </c>
      <c r="F239" s="103"/>
      <c r="G239" s="92"/>
      <c r="H239" s="95"/>
      <c r="I239" s="91">
        <v>0</v>
      </c>
      <c r="J239" s="96"/>
      <c r="K239" s="96"/>
      <c r="L239" s="97" t="str">
        <f t="shared" si="6"/>
        <v/>
      </c>
      <c r="M239" s="97" t="str">
        <f t="shared" si="7"/>
        <v/>
      </c>
      <c r="N239" s="96"/>
      <c r="O239" s="96"/>
    </row>
    <row r="240" spans="2:15" ht="15.75">
      <c r="B240" s="92"/>
      <c r="C240" s="93" t="str">
        <f>IF(B240="","",VLOOKUP(B240,Table1[],5,0))</f>
        <v/>
      </c>
      <c r="D240" s="93" t="str">
        <f>IF(B240="","",VLOOKUP(B240,Table1[],2,0))</f>
        <v/>
      </c>
      <c r="E240" s="94" t="str">
        <f>IF(B240="","",VLOOKUP(B240,Table1[],6,0))</f>
        <v/>
      </c>
      <c r="F240" s="103"/>
      <c r="G240" s="92"/>
      <c r="H240" s="95"/>
      <c r="I240" s="91">
        <v>0</v>
      </c>
      <c r="J240" s="96"/>
      <c r="K240" s="96"/>
      <c r="L240" s="97" t="str">
        <f t="shared" si="6"/>
        <v/>
      </c>
      <c r="M240" s="97" t="str">
        <f t="shared" si="7"/>
        <v/>
      </c>
      <c r="N240" s="96"/>
      <c r="O240" s="96"/>
    </row>
    <row r="241" spans="2:15" ht="15.75">
      <c r="B241" s="92"/>
      <c r="C241" s="93" t="str">
        <f>IF(B241="","",VLOOKUP(B241,Table1[],5,0))</f>
        <v/>
      </c>
      <c r="D241" s="93" t="str">
        <f>IF(B241="","",VLOOKUP(B241,Table1[],2,0))</f>
        <v/>
      </c>
      <c r="E241" s="94" t="str">
        <f>IF(B241="","",VLOOKUP(B241,Table1[],6,0))</f>
        <v/>
      </c>
      <c r="F241" s="103"/>
      <c r="G241" s="92"/>
      <c r="H241" s="95"/>
      <c r="I241" s="91">
        <v>0</v>
      </c>
      <c r="J241" s="96"/>
      <c r="K241" s="96"/>
      <c r="L241" s="97" t="str">
        <f t="shared" si="6"/>
        <v/>
      </c>
      <c r="M241" s="97" t="str">
        <f t="shared" si="7"/>
        <v/>
      </c>
      <c r="N241" s="96"/>
      <c r="O241" s="96"/>
    </row>
    <row r="242" spans="2:15" ht="15.75">
      <c r="B242" s="92"/>
      <c r="C242" s="93" t="str">
        <f>IF(B242="","",VLOOKUP(B242,Table1[],5,0))</f>
        <v/>
      </c>
      <c r="D242" s="93" t="str">
        <f>IF(B242="","",VLOOKUP(B242,Table1[],2,0))</f>
        <v/>
      </c>
      <c r="E242" s="94" t="str">
        <f>IF(B242="","",VLOOKUP(B242,Table1[],6,0))</f>
        <v/>
      </c>
      <c r="F242" s="103"/>
      <c r="G242" s="92"/>
      <c r="H242" s="95"/>
      <c r="I242" s="91">
        <v>0</v>
      </c>
      <c r="J242" s="96"/>
      <c r="K242" s="96"/>
      <c r="L242" s="97" t="str">
        <f t="shared" si="6"/>
        <v/>
      </c>
      <c r="M242" s="97" t="str">
        <f t="shared" si="7"/>
        <v/>
      </c>
      <c r="N242" s="96"/>
      <c r="O242" s="96"/>
    </row>
    <row r="243" spans="2:15" ht="15.75">
      <c r="B243" s="92"/>
      <c r="C243" s="93" t="str">
        <f>IF(B243="","",VLOOKUP(B243,Table1[],5,0))</f>
        <v/>
      </c>
      <c r="D243" s="93" t="str">
        <f>IF(B243="","",VLOOKUP(B243,Table1[],2,0))</f>
        <v/>
      </c>
      <c r="E243" s="94" t="str">
        <f>IF(B243="","",VLOOKUP(B243,Table1[],6,0))</f>
        <v/>
      </c>
      <c r="F243" s="103"/>
      <c r="G243" s="92"/>
      <c r="H243" s="95"/>
      <c r="I243" s="91">
        <v>0</v>
      </c>
      <c r="J243" s="96"/>
      <c r="K243" s="96"/>
      <c r="L243" s="97" t="str">
        <f t="shared" si="6"/>
        <v/>
      </c>
      <c r="M243" s="97" t="str">
        <f t="shared" si="7"/>
        <v/>
      </c>
      <c r="N243" s="96"/>
      <c r="O243" s="96"/>
    </row>
    <row r="244" spans="2:15" ht="15.75">
      <c r="B244" s="92"/>
      <c r="C244" s="93" t="str">
        <f>IF(B244="","",VLOOKUP(B244,Table1[],5,0))</f>
        <v/>
      </c>
      <c r="D244" s="93" t="str">
        <f>IF(B244="","",VLOOKUP(B244,Table1[],2,0))</f>
        <v/>
      </c>
      <c r="E244" s="94" t="str">
        <f>IF(B244="","",VLOOKUP(B244,Table1[],6,0))</f>
        <v/>
      </c>
      <c r="F244" s="103"/>
      <c r="G244" s="92"/>
      <c r="H244" s="95"/>
      <c r="I244" s="91">
        <v>0</v>
      </c>
      <c r="J244" s="96"/>
      <c r="K244" s="96"/>
      <c r="L244" s="97" t="str">
        <f t="shared" si="6"/>
        <v/>
      </c>
      <c r="M244" s="97" t="str">
        <f t="shared" si="7"/>
        <v/>
      </c>
      <c r="N244" s="96"/>
      <c r="O244" s="96"/>
    </row>
    <row r="245" spans="2:15" ht="15.75">
      <c r="B245" s="92"/>
      <c r="C245" s="93" t="str">
        <f>IF(B245="","",VLOOKUP(B245,Table1[],5,0))</f>
        <v/>
      </c>
      <c r="D245" s="93" t="str">
        <f>IF(B245="","",VLOOKUP(B245,Table1[],2,0))</f>
        <v/>
      </c>
      <c r="E245" s="94" t="str">
        <f>IF(B245="","",VLOOKUP(B245,Table1[],6,0))</f>
        <v/>
      </c>
      <c r="F245" s="103"/>
      <c r="G245" s="92"/>
      <c r="H245" s="95"/>
      <c r="I245" s="91">
        <v>0</v>
      </c>
      <c r="J245" s="96"/>
      <c r="K245" s="96"/>
      <c r="L245" s="97" t="str">
        <f t="shared" si="6"/>
        <v/>
      </c>
      <c r="M245" s="97" t="str">
        <f t="shared" si="7"/>
        <v/>
      </c>
      <c r="N245" s="96"/>
      <c r="O245" s="96"/>
    </row>
    <row r="246" spans="2:15" ht="15.75">
      <c r="B246" s="92"/>
      <c r="C246" s="93" t="str">
        <f>IF(B246="","",VLOOKUP(B246,Table1[],5,0))</f>
        <v/>
      </c>
      <c r="D246" s="93" t="str">
        <f>IF(B246="","",VLOOKUP(B246,Table1[],2,0))</f>
        <v/>
      </c>
      <c r="E246" s="94" t="str">
        <f>IF(B246="","",VLOOKUP(B246,Table1[],6,0))</f>
        <v/>
      </c>
      <c r="F246" s="103"/>
      <c r="G246" s="92"/>
      <c r="H246" s="95"/>
      <c r="I246" s="91">
        <v>0</v>
      </c>
      <c r="J246" s="96"/>
      <c r="K246" s="96"/>
      <c r="L246" s="97" t="str">
        <f t="shared" si="6"/>
        <v/>
      </c>
      <c r="M246" s="97" t="str">
        <f t="shared" si="7"/>
        <v/>
      </c>
      <c r="N246" s="96"/>
      <c r="O246" s="96"/>
    </row>
    <row r="247" spans="2:15" ht="15.75">
      <c r="B247" s="92"/>
      <c r="C247" s="93" t="str">
        <f>IF(B247="","",VLOOKUP(B247,Table1[],5,0))</f>
        <v/>
      </c>
      <c r="D247" s="93" t="str">
        <f>IF(B247="","",VLOOKUP(B247,Table1[],2,0))</f>
        <v/>
      </c>
      <c r="E247" s="94" t="str">
        <f>IF(B247="","",VLOOKUP(B247,Table1[],6,0))</f>
        <v/>
      </c>
      <c r="F247" s="103"/>
      <c r="G247" s="92"/>
      <c r="H247" s="95"/>
      <c r="I247" s="91">
        <v>0</v>
      </c>
      <c r="J247" s="96"/>
      <c r="K247" s="96"/>
      <c r="L247" s="97" t="str">
        <f t="shared" si="6"/>
        <v/>
      </c>
      <c r="M247" s="97" t="str">
        <f t="shared" si="7"/>
        <v/>
      </c>
      <c r="N247" s="96"/>
      <c r="O247" s="96"/>
    </row>
    <row r="248" spans="2:15" ht="15.75">
      <c r="B248" s="92"/>
      <c r="C248" s="93" t="str">
        <f>IF(B248="","",VLOOKUP(B248,Table1[],5,0))</f>
        <v/>
      </c>
      <c r="D248" s="93" t="str">
        <f>IF(B248="","",VLOOKUP(B248,Table1[],2,0))</f>
        <v/>
      </c>
      <c r="E248" s="94" t="str">
        <f>IF(B248="","",VLOOKUP(B248,Table1[],6,0))</f>
        <v/>
      </c>
      <c r="F248" s="103"/>
      <c r="G248" s="92"/>
      <c r="H248" s="95"/>
      <c r="I248" s="91">
        <v>0</v>
      </c>
      <c r="J248" s="96"/>
      <c r="K248" s="96"/>
      <c r="L248" s="97" t="str">
        <f t="shared" si="6"/>
        <v/>
      </c>
      <c r="M248" s="97" t="str">
        <f t="shared" si="7"/>
        <v/>
      </c>
      <c r="N248" s="96"/>
      <c r="O248" s="96"/>
    </row>
    <row r="249" spans="2:15" ht="15.75">
      <c r="B249" s="92"/>
      <c r="C249" s="93" t="str">
        <f>IF(B249="","",VLOOKUP(B249,Table1[],5,0))</f>
        <v/>
      </c>
      <c r="D249" s="93" t="str">
        <f>IF(B249="","",VLOOKUP(B249,Table1[],2,0))</f>
        <v/>
      </c>
      <c r="E249" s="94" t="str">
        <f>IF(B249="","",VLOOKUP(B249,Table1[],6,0))</f>
        <v/>
      </c>
      <c r="F249" s="103"/>
      <c r="G249" s="92"/>
      <c r="H249" s="95"/>
      <c r="I249" s="91">
        <v>0</v>
      </c>
      <c r="J249" s="96"/>
      <c r="K249" s="96"/>
      <c r="L249" s="97" t="str">
        <f t="shared" si="6"/>
        <v/>
      </c>
      <c r="M249" s="97" t="str">
        <f t="shared" si="7"/>
        <v/>
      </c>
      <c r="N249" s="96"/>
      <c r="O249" s="96"/>
    </row>
    <row r="250" spans="2:15" ht="15.75">
      <c r="B250" s="92"/>
      <c r="C250" s="93" t="str">
        <f>IF(B250="","",VLOOKUP(B250,Table1[],5,0))</f>
        <v/>
      </c>
      <c r="D250" s="93" t="str">
        <f>IF(B250="","",VLOOKUP(B250,Table1[],2,0))</f>
        <v/>
      </c>
      <c r="E250" s="94" t="str">
        <f>IF(B250="","",VLOOKUP(B250,Table1[],6,0))</f>
        <v/>
      </c>
      <c r="F250" s="103"/>
      <c r="G250" s="92"/>
      <c r="H250" s="95"/>
      <c r="I250" s="91">
        <v>0</v>
      </c>
      <c r="J250" s="96"/>
      <c r="K250" s="96"/>
      <c r="L250" s="97" t="str">
        <f t="shared" si="6"/>
        <v/>
      </c>
      <c r="M250" s="97" t="str">
        <f t="shared" si="7"/>
        <v/>
      </c>
      <c r="N250" s="96"/>
      <c r="O250" s="96"/>
    </row>
    <row r="251" spans="2:15" ht="15.75">
      <c r="B251" s="92"/>
      <c r="C251" s="93" t="str">
        <f>IF(B251="","",VLOOKUP(B251,Table1[],5,0))</f>
        <v/>
      </c>
      <c r="D251" s="93" t="str">
        <f>IF(B251="","",VLOOKUP(B251,Table1[],2,0))</f>
        <v/>
      </c>
      <c r="E251" s="94" t="str">
        <f>IF(B251="","",VLOOKUP(B251,Table1[],6,0))</f>
        <v/>
      </c>
      <c r="F251" s="103"/>
      <c r="G251" s="92"/>
      <c r="H251" s="95"/>
      <c r="I251" s="91">
        <v>0</v>
      </c>
      <c r="J251" s="96"/>
      <c r="K251" s="96"/>
      <c r="L251" s="97" t="str">
        <f t="shared" si="6"/>
        <v/>
      </c>
      <c r="M251" s="97" t="str">
        <f t="shared" si="7"/>
        <v/>
      </c>
      <c r="N251" s="96"/>
      <c r="O251" s="96"/>
    </row>
    <row r="252" spans="2:15" ht="15.75">
      <c r="B252" s="92"/>
      <c r="C252" s="93" t="str">
        <f>IF(B252="","",VLOOKUP(B252,Table1[],5,0))</f>
        <v/>
      </c>
      <c r="D252" s="93" t="str">
        <f>IF(B252="","",VLOOKUP(B252,Table1[],2,0))</f>
        <v/>
      </c>
      <c r="E252" s="94" t="str">
        <f>IF(B252="","",VLOOKUP(B252,Table1[],6,0))</f>
        <v/>
      </c>
      <c r="F252" s="103"/>
      <c r="G252" s="92"/>
      <c r="H252" s="95"/>
      <c r="I252" s="91">
        <v>0</v>
      </c>
      <c r="J252" s="96"/>
      <c r="K252" s="96"/>
      <c r="L252" s="97" t="str">
        <f t="shared" si="6"/>
        <v/>
      </c>
      <c r="M252" s="97" t="str">
        <f t="shared" si="7"/>
        <v/>
      </c>
      <c r="N252" s="96"/>
      <c r="O252" s="96"/>
    </row>
    <row r="253" spans="2:15" ht="15.75">
      <c r="B253" s="92"/>
      <c r="C253" s="93" t="str">
        <f>IF(B253="","",VLOOKUP(B253,Table1[],5,0))</f>
        <v/>
      </c>
      <c r="D253" s="93" t="str">
        <f>IF(B253="","",VLOOKUP(B253,Table1[],2,0))</f>
        <v/>
      </c>
      <c r="E253" s="94" t="str">
        <f>IF(B253="","",VLOOKUP(B253,Table1[],6,0))</f>
        <v/>
      </c>
      <c r="F253" s="103"/>
      <c r="G253" s="92"/>
      <c r="H253" s="95"/>
      <c r="I253" s="91">
        <v>0</v>
      </c>
      <c r="J253" s="96"/>
      <c r="K253" s="96"/>
      <c r="L253" s="97" t="str">
        <f t="shared" si="6"/>
        <v/>
      </c>
      <c r="M253" s="97" t="str">
        <f t="shared" si="7"/>
        <v/>
      </c>
      <c r="N253" s="96"/>
      <c r="O253" s="96"/>
    </row>
    <row r="254" spans="2:15" ht="15.75">
      <c r="B254" s="92"/>
      <c r="C254" s="93" t="str">
        <f>IF(B254="","",VLOOKUP(B254,Table1[],5,0))</f>
        <v/>
      </c>
      <c r="D254" s="93" t="str">
        <f>IF(B254="","",VLOOKUP(B254,Table1[],2,0))</f>
        <v/>
      </c>
      <c r="E254" s="94" t="str">
        <f>IF(B254="","",VLOOKUP(B254,Table1[],6,0))</f>
        <v/>
      </c>
      <c r="F254" s="103"/>
      <c r="G254" s="92"/>
      <c r="H254" s="95"/>
      <c r="I254" s="91">
        <v>0</v>
      </c>
      <c r="J254" s="96"/>
      <c r="K254" s="96"/>
      <c r="L254" s="97" t="str">
        <f t="shared" si="6"/>
        <v/>
      </c>
      <c r="M254" s="97" t="str">
        <f t="shared" si="7"/>
        <v/>
      </c>
      <c r="N254" s="96"/>
      <c r="O254" s="96"/>
    </row>
    <row r="255" spans="2:15" ht="15.75">
      <c r="B255" s="92"/>
      <c r="C255" s="93" t="str">
        <f>IF(B255="","",VLOOKUP(B255,Table1[],5,0))</f>
        <v/>
      </c>
      <c r="D255" s="93" t="str">
        <f>IF(B255="","",VLOOKUP(B255,Table1[],2,0))</f>
        <v/>
      </c>
      <c r="E255" s="94" t="str">
        <f>IF(B255="","",VLOOKUP(B255,Table1[],6,0))</f>
        <v/>
      </c>
      <c r="F255" s="103"/>
      <c r="G255" s="92"/>
      <c r="H255" s="95"/>
      <c r="I255" s="91">
        <v>0</v>
      </c>
      <c r="J255" s="96"/>
      <c r="K255" s="96"/>
      <c r="L255" s="97" t="str">
        <f t="shared" si="6"/>
        <v/>
      </c>
      <c r="M255" s="97" t="str">
        <f t="shared" si="7"/>
        <v/>
      </c>
      <c r="N255" s="96"/>
      <c r="O255" s="96"/>
    </row>
    <row r="256" spans="2:15" ht="15.75">
      <c r="B256" s="92"/>
      <c r="C256" s="93" t="str">
        <f>IF(B256="","",VLOOKUP(B256,Table1[],5,0))</f>
        <v/>
      </c>
      <c r="D256" s="93" t="str">
        <f>IF(B256="","",VLOOKUP(B256,Table1[],2,0))</f>
        <v/>
      </c>
      <c r="E256" s="94" t="str">
        <f>IF(B256="","",VLOOKUP(B256,Table1[],6,0))</f>
        <v/>
      </c>
      <c r="F256" s="103"/>
      <c r="G256" s="92"/>
      <c r="H256" s="95"/>
      <c r="I256" s="91">
        <v>0</v>
      </c>
      <c r="J256" s="96"/>
      <c r="K256" s="96"/>
      <c r="L256" s="97" t="str">
        <f t="shared" si="6"/>
        <v/>
      </c>
      <c r="M256" s="97" t="str">
        <f t="shared" si="7"/>
        <v/>
      </c>
      <c r="N256" s="96"/>
      <c r="O256" s="96"/>
    </row>
    <row r="257" spans="2:15" ht="15.75">
      <c r="B257" s="92"/>
      <c r="C257" s="93" t="str">
        <f>IF(B257="","",VLOOKUP(B257,Table1[],5,0))</f>
        <v/>
      </c>
      <c r="D257" s="93" t="str">
        <f>IF(B257="","",VLOOKUP(B257,Table1[],2,0))</f>
        <v/>
      </c>
      <c r="E257" s="94" t="str">
        <f>IF(B257="","",VLOOKUP(B257,Table1[],6,0))</f>
        <v/>
      </c>
      <c r="F257" s="103"/>
      <c r="G257" s="92"/>
      <c r="H257" s="95"/>
      <c r="I257" s="91">
        <v>0</v>
      </c>
      <c r="J257" s="96"/>
      <c r="K257" s="96"/>
      <c r="L257" s="97" t="str">
        <f t="shared" si="6"/>
        <v/>
      </c>
      <c r="M257" s="97" t="str">
        <f t="shared" si="7"/>
        <v/>
      </c>
      <c r="N257" s="96"/>
      <c r="O257" s="96"/>
    </row>
    <row r="258" spans="2:15" ht="15.75">
      <c r="B258" s="92"/>
      <c r="C258" s="93" t="str">
        <f>IF(B258="","",VLOOKUP(B258,Table1[],5,0))</f>
        <v/>
      </c>
      <c r="D258" s="93" t="str">
        <f>IF(B258="","",VLOOKUP(B258,Table1[],2,0))</f>
        <v/>
      </c>
      <c r="E258" s="94" t="str">
        <f>IF(B258="","",VLOOKUP(B258,Table1[],6,0))</f>
        <v/>
      </c>
      <c r="F258" s="103"/>
      <c r="G258" s="92"/>
      <c r="H258" s="95"/>
      <c r="I258" s="91">
        <v>0</v>
      </c>
      <c r="J258" s="96"/>
      <c r="K258" s="96"/>
      <c r="L258" s="97" t="str">
        <f t="shared" si="6"/>
        <v/>
      </c>
      <c r="M258" s="97" t="str">
        <f t="shared" si="7"/>
        <v/>
      </c>
      <c r="N258" s="96"/>
      <c r="O258" s="96"/>
    </row>
    <row r="259" spans="2:15" ht="15.75">
      <c r="B259" s="92"/>
      <c r="C259" s="93" t="str">
        <f>IF(B259="","",VLOOKUP(B259,Table1[],5,0))</f>
        <v/>
      </c>
      <c r="D259" s="93" t="str">
        <f>IF(B259="","",VLOOKUP(B259,Table1[],2,0))</f>
        <v/>
      </c>
      <c r="E259" s="94" t="str">
        <f>IF(B259="","",VLOOKUP(B259,Table1[],6,0))</f>
        <v/>
      </c>
      <c r="F259" s="103"/>
      <c r="G259" s="92"/>
      <c r="H259" s="95"/>
      <c r="I259" s="91">
        <v>0</v>
      </c>
      <c r="J259" s="96"/>
      <c r="K259" s="96"/>
      <c r="L259" s="97" t="str">
        <f t="shared" si="6"/>
        <v/>
      </c>
      <c r="M259" s="97" t="str">
        <f t="shared" si="7"/>
        <v/>
      </c>
      <c r="N259" s="96"/>
      <c r="O259" s="96"/>
    </row>
    <row r="260" spans="2:15" ht="15.75">
      <c r="B260" s="92"/>
      <c r="C260" s="93" t="str">
        <f>IF(B260="","",VLOOKUP(B260,Table1[],5,0))</f>
        <v/>
      </c>
      <c r="D260" s="93" t="str">
        <f>IF(B260="","",VLOOKUP(B260,Table1[],2,0))</f>
        <v/>
      </c>
      <c r="E260" s="94" t="str">
        <f>IF(B260="","",VLOOKUP(B260,Table1[],6,0))</f>
        <v/>
      </c>
      <c r="F260" s="103"/>
      <c r="G260" s="92"/>
      <c r="H260" s="95"/>
      <c r="I260" s="91">
        <v>0</v>
      </c>
      <c r="J260" s="96"/>
      <c r="K260" s="96"/>
      <c r="L260" s="97" t="str">
        <f t="shared" si="6"/>
        <v/>
      </c>
      <c r="M260" s="97" t="str">
        <f t="shared" si="7"/>
        <v/>
      </c>
      <c r="N260" s="96"/>
      <c r="O260" s="96"/>
    </row>
    <row r="261" spans="2:15" ht="15.75">
      <c r="B261" s="92"/>
      <c r="C261" s="93" t="str">
        <f>IF(B261="","",VLOOKUP(B261,Table1[],5,0))</f>
        <v/>
      </c>
      <c r="D261" s="93" t="str">
        <f>IF(B261="","",VLOOKUP(B261,Table1[],2,0))</f>
        <v/>
      </c>
      <c r="E261" s="94" t="str">
        <f>IF(B261="","",VLOOKUP(B261,Table1[],6,0))</f>
        <v/>
      </c>
      <c r="F261" s="103"/>
      <c r="G261" s="92"/>
      <c r="H261" s="95"/>
      <c r="I261" s="91">
        <v>0</v>
      </c>
      <c r="J261" s="96"/>
      <c r="K261" s="96"/>
      <c r="L261" s="97" t="str">
        <f t="shared" si="6"/>
        <v/>
      </c>
      <c r="M261" s="97" t="str">
        <f t="shared" si="7"/>
        <v/>
      </c>
      <c r="N261" s="96"/>
      <c r="O261" s="96"/>
    </row>
    <row r="262" spans="2:15" ht="15.75">
      <c r="B262" s="92"/>
      <c r="C262" s="93" t="str">
        <f>IF(B262="","",VLOOKUP(B262,Table1[],5,0))</f>
        <v/>
      </c>
      <c r="D262" s="93" t="str">
        <f>IF(B262="","",VLOOKUP(B262,Table1[],2,0))</f>
        <v/>
      </c>
      <c r="E262" s="94" t="str">
        <f>IF(B262="","",VLOOKUP(B262,Table1[],6,0))</f>
        <v/>
      </c>
      <c r="F262" s="103"/>
      <c r="G262" s="92"/>
      <c r="H262" s="95"/>
      <c r="I262" s="91">
        <v>0</v>
      </c>
      <c r="J262" s="96"/>
      <c r="K262" s="96"/>
      <c r="L262" s="97" t="str">
        <f t="shared" si="6"/>
        <v/>
      </c>
      <c r="M262" s="97" t="str">
        <f t="shared" si="7"/>
        <v/>
      </c>
      <c r="N262" s="96"/>
      <c r="O262" s="96"/>
    </row>
    <row r="263" spans="2:15" ht="15.75">
      <c r="B263" s="92"/>
      <c r="C263" s="93" t="str">
        <f>IF(B263="","",VLOOKUP(B263,Table1[],5,0))</f>
        <v/>
      </c>
      <c r="D263" s="93" t="str">
        <f>IF(B263="","",VLOOKUP(B263,Table1[],2,0))</f>
        <v/>
      </c>
      <c r="E263" s="94" t="str">
        <f>IF(B263="","",VLOOKUP(B263,Table1[],6,0))</f>
        <v/>
      </c>
      <c r="F263" s="103"/>
      <c r="G263" s="92"/>
      <c r="H263" s="95"/>
      <c r="I263" s="91">
        <v>0</v>
      </c>
      <c r="J263" s="96"/>
      <c r="K263" s="96"/>
      <c r="L263" s="97" t="str">
        <f t="shared" si="6"/>
        <v/>
      </c>
      <c r="M263" s="97" t="str">
        <f t="shared" si="7"/>
        <v/>
      </c>
      <c r="N263" s="96"/>
      <c r="O263" s="96"/>
    </row>
    <row r="264" spans="2:15" ht="15.75">
      <c r="B264" s="92"/>
      <c r="C264" s="93" t="str">
        <f>IF(B264="","",VLOOKUP(B264,Table1[],5,0))</f>
        <v/>
      </c>
      <c r="D264" s="93" t="str">
        <f>IF(B264="","",VLOOKUP(B264,Table1[],2,0))</f>
        <v/>
      </c>
      <c r="E264" s="94" t="str">
        <f>IF(B264="","",VLOOKUP(B264,Table1[],6,0))</f>
        <v/>
      </c>
      <c r="F264" s="103"/>
      <c r="G264" s="92"/>
      <c r="H264" s="95"/>
      <c r="I264" s="91">
        <v>0</v>
      </c>
      <c r="J264" s="96"/>
      <c r="K264" s="96"/>
      <c r="L264" s="97" t="str">
        <f t="shared" si="6"/>
        <v/>
      </c>
      <c r="M264" s="97" t="str">
        <f t="shared" si="7"/>
        <v/>
      </c>
      <c r="N264" s="96"/>
      <c r="O264" s="96"/>
    </row>
    <row r="265" spans="2:15" ht="15.75">
      <c r="B265" s="92"/>
      <c r="C265" s="93" t="str">
        <f>IF(B265="","",VLOOKUP(B265,Table1[],5,0))</f>
        <v/>
      </c>
      <c r="D265" s="93" t="str">
        <f>IF(B265="","",VLOOKUP(B265,Table1[],2,0))</f>
        <v/>
      </c>
      <c r="E265" s="94" t="str">
        <f>IF(B265="","",VLOOKUP(B265,Table1[],6,0))</f>
        <v/>
      </c>
      <c r="F265" s="103"/>
      <c r="G265" s="92"/>
      <c r="H265" s="95"/>
      <c r="I265" s="91">
        <v>0</v>
      </c>
      <c r="J265" s="96"/>
      <c r="K265" s="96"/>
      <c r="L265" s="97" t="str">
        <f t="shared" si="6"/>
        <v/>
      </c>
      <c r="M265" s="97" t="str">
        <f t="shared" si="7"/>
        <v/>
      </c>
      <c r="N265" s="96"/>
      <c r="O265" s="96"/>
    </row>
    <row r="266" spans="2:15" ht="15.75">
      <c r="B266" s="92"/>
      <c r="C266" s="93" t="str">
        <f>IF(B266="","",VLOOKUP(B266,Table1[],5,0))</f>
        <v/>
      </c>
      <c r="D266" s="93" t="str">
        <f>IF(B266="","",VLOOKUP(B266,Table1[],2,0))</f>
        <v/>
      </c>
      <c r="E266" s="94" t="str">
        <f>IF(B266="","",VLOOKUP(B266,Table1[],6,0))</f>
        <v/>
      </c>
      <c r="F266" s="103"/>
      <c r="G266" s="92"/>
      <c r="H266" s="95"/>
      <c r="I266" s="91">
        <v>0</v>
      </c>
      <c r="J266" s="96"/>
      <c r="K266" s="96"/>
      <c r="L266" s="97" t="str">
        <f t="shared" si="6"/>
        <v/>
      </c>
      <c r="M266" s="97" t="str">
        <f t="shared" si="7"/>
        <v/>
      </c>
      <c r="N266" s="96"/>
      <c r="O266" s="96"/>
    </row>
    <row r="267" spans="2:15" ht="15.75">
      <c r="B267" s="92"/>
      <c r="C267" s="93" t="str">
        <f>IF(B267="","",VLOOKUP(B267,Table1[],5,0))</f>
        <v/>
      </c>
      <c r="D267" s="93" t="str">
        <f>IF(B267="","",VLOOKUP(B267,Table1[],2,0))</f>
        <v/>
      </c>
      <c r="E267" s="94" t="str">
        <f>IF(B267="","",VLOOKUP(B267,Table1[],6,0))</f>
        <v/>
      </c>
      <c r="F267" s="103"/>
      <c r="G267" s="92"/>
      <c r="H267" s="95"/>
      <c r="I267" s="91">
        <v>0</v>
      </c>
      <c r="J267" s="96"/>
      <c r="K267" s="96"/>
      <c r="L267" s="97" t="str">
        <f t="shared" si="6"/>
        <v/>
      </c>
      <c r="M267" s="97" t="str">
        <f t="shared" si="7"/>
        <v/>
      </c>
      <c r="N267" s="96"/>
      <c r="O267" s="96"/>
    </row>
    <row r="268" spans="2:15" ht="15.75">
      <c r="B268" s="92"/>
      <c r="C268" s="93" t="str">
        <f>IF(B268="","",VLOOKUP(B268,Table1[],5,0))</f>
        <v/>
      </c>
      <c r="D268" s="93" t="str">
        <f>IF(B268="","",VLOOKUP(B268,Table1[],2,0))</f>
        <v/>
      </c>
      <c r="E268" s="94" t="str">
        <f>IF(B268="","",VLOOKUP(B268,Table1[],6,0))</f>
        <v/>
      </c>
      <c r="F268" s="103"/>
      <c r="G268" s="92"/>
      <c r="H268" s="95"/>
      <c r="I268" s="91">
        <v>0</v>
      </c>
      <c r="J268" s="96"/>
      <c r="K268" s="96"/>
      <c r="L268" s="97" t="str">
        <f t="shared" ref="L268:L331" si="8">IF(B268="","",I268*H268)</f>
        <v/>
      </c>
      <c r="M268" s="97" t="str">
        <f t="shared" si="7"/>
        <v/>
      </c>
      <c r="N268" s="96"/>
      <c r="O268" s="96"/>
    </row>
    <row r="269" spans="2:15" ht="15.75">
      <c r="B269" s="92"/>
      <c r="C269" s="93" t="str">
        <f>IF(B269="","",VLOOKUP(B269,Table1[],5,0))</f>
        <v/>
      </c>
      <c r="D269" s="93" t="str">
        <f>IF(B269="","",VLOOKUP(B269,Table1[],2,0))</f>
        <v/>
      </c>
      <c r="E269" s="94" t="str">
        <f>IF(B269="","",VLOOKUP(B269,Table1[],6,0))</f>
        <v/>
      </c>
      <c r="F269" s="103"/>
      <c r="G269" s="92"/>
      <c r="H269" s="95"/>
      <c r="I269" s="91">
        <v>0</v>
      </c>
      <c r="J269" s="96"/>
      <c r="K269" s="96"/>
      <c r="L269" s="97" t="str">
        <f t="shared" si="8"/>
        <v/>
      </c>
      <c r="M269" s="97" t="str">
        <f t="shared" ref="M269:M332" si="9">IF(E269="","",L269-(LEFT(E269,(FIND(" ",E269,1)-1)))*H269)</f>
        <v/>
      </c>
      <c r="N269" s="96"/>
      <c r="O269" s="96"/>
    </row>
    <row r="270" spans="2:15" ht="15.75">
      <c r="B270" s="92"/>
      <c r="C270" s="93" t="str">
        <f>IF(B270="","",VLOOKUP(B270,Table1[],5,0))</f>
        <v/>
      </c>
      <c r="D270" s="93" t="str">
        <f>IF(B270="","",VLOOKUP(B270,Table1[],2,0))</f>
        <v/>
      </c>
      <c r="E270" s="94" t="str">
        <f>IF(B270="","",VLOOKUP(B270,Table1[],6,0))</f>
        <v/>
      </c>
      <c r="F270" s="103"/>
      <c r="G270" s="92"/>
      <c r="H270" s="95"/>
      <c r="I270" s="91">
        <v>0</v>
      </c>
      <c r="J270" s="96"/>
      <c r="K270" s="96"/>
      <c r="L270" s="97" t="str">
        <f t="shared" si="8"/>
        <v/>
      </c>
      <c r="M270" s="97" t="str">
        <f t="shared" si="9"/>
        <v/>
      </c>
      <c r="N270" s="96"/>
      <c r="O270" s="96"/>
    </row>
    <row r="271" spans="2:15" ht="15.75">
      <c r="B271" s="92"/>
      <c r="C271" s="93" t="str">
        <f>IF(B271="","",VLOOKUP(B271,Table1[],5,0))</f>
        <v/>
      </c>
      <c r="D271" s="93" t="str">
        <f>IF(B271="","",VLOOKUP(B271,Table1[],2,0))</f>
        <v/>
      </c>
      <c r="E271" s="94" t="str">
        <f>IF(B271="","",VLOOKUP(B271,Table1[],6,0))</f>
        <v/>
      </c>
      <c r="F271" s="103"/>
      <c r="G271" s="92"/>
      <c r="H271" s="95"/>
      <c r="I271" s="91">
        <v>0</v>
      </c>
      <c r="J271" s="96"/>
      <c r="K271" s="96"/>
      <c r="L271" s="97" t="str">
        <f t="shared" si="8"/>
        <v/>
      </c>
      <c r="M271" s="97" t="str">
        <f t="shared" si="9"/>
        <v/>
      </c>
      <c r="N271" s="96"/>
      <c r="O271" s="96"/>
    </row>
    <row r="272" spans="2:15" ht="15.75">
      <c r="B272" s="92"/>
      <c r="C272" s="93" t="str">
        <f>IF(B272="","",VLOOKUP(B272,Table1[],5,0))</f>
        <v/>
      </c>
      <c r="D272" s="93" t="str">
        <f>IF(B272="","",VLOOKUP(B272,Table1[],2,0))</f>
        <v/>
      </c>
      <c r="E272" s="94" t="str">
        <f>IF(B272="","",VLOOKUP(B272,Table1[],6,0))</f>
        <v/>
      </c>
      <c r="F272" s="103"/>
      <c r="G272" s="92"/>
      <c r="H272" s="95"/>
      <c r="I272" s="91">
        <v>0</v>
      </c>
      <c r="J272" s="96"/>
      <c r="K272" s="96"/>
      <c r="L272" s="97" t="str">
        <f t="shared" si="8"/>
        <v/>
      </c>
      <c r="M272" s="97" t="str">
        <f t="shared" si="9"/>
        <v/>
      </c>
      <c r="N272" s="96"/>
      <c r="O272" s="96"/>
    </row>
    <row r="273" spans="2:15" ht="15.75">
      <c r="B273" s="92"/>
      <c r="C273" s="93" t="str">
        <f>IF(B273="","",VLOOKUP(B273,Table1[],5,0))</f>
        <v/>
      </c>
      <c r="D273" s="93" t="str">
        <f>IF(B273="","",VLOOKUP(B273,Table1[],2,0))</f>
        <v/>
      </c>
      <c r="E273" s="94" t="str">
        <f>IF(B273="","",VLOOKUP(B273,Table1[],6,0))</f>
        <v/>
      </c>
      <c r="F273" s="103"/>
      <c r="G273" s="92"/>
      <c r="H273" s="95"/>
      <c r="I273" s="91">
        <v>0</v>
      </c>
      <c r="J273" s="96"/>
      <c r="K273" s="96"/>
      <c r="L273" s="97" t="str">
        <f t="shared" si="8"/>
        <v/>
      </c>
      <c r="M273" s="97" t="str">
        <f t="shared" si="9"/>
        <v/>
      </c>
      <c r="N273" s="96"/>
      <c r="O273" s="96"/>
    </row>
    <row r="274" spans="2:15" ht="15.75">
      <c r="B274" s="92"/>
      <c r="C274" s="93" t="str">
        <f>IF(B274="","",VLOOKUP(B274,Table1[],5,0))</f>
        <v/>
      </c>
      <c r="D274" s="93" t="str">
        <f>IF(B274="","",VLOOKUP(B274,Table1[],2,0))</f>
        <v/>
      </c>
      <c r="E274" s="94" t="str">
        <f>IF(B274="","",VLOOKUP(B274,Table1[],6,0))</f>
        <v/>
      </c>
      <c r="F274" s="103"/>
      <c r="G274" s="92"/>
      <c r="H274" s="95"/>
      <c r="I274" s="91">
        <v>0</v>
      </c>
      <c r="J274" s="96"/>
      <c r="K274" s="96"/>
      <c r="L274" s="97" t="str">
        <f t="shared" si="8"/>
        <v/>
      </c>
      <c r="M274" s="97" t="str">
        <f t="shared" si="9"/>
        <v/>
      </c>
      <c r="N274" s="96"/>
      <c r="O274" s="96"/>
    </row>
    <row r="275" spans="2:15" ht="15.75">
      <c r="B275" s="92"/>
      <c r="C275" s="93" t="str">
        <f>IF(B275="","",VLOOKUP(B275,Table1[],5,0))</f>
        <v/>
      </c>
      <c r="D275" s="93" t="str">
        <f>IF(B275="","",VLOOKUP(B275,Table1[],2,0))</f>
        <v/>
      </c>
      <c r="E275" s="94" t="str">
        <f>IF(B275="","",VLOOKUP(B275,Table1[],6,0))</f>
        <v/>
      </c>
      <c r="F275" s="103"/>
      <c r="G275" s="92"/>
      <c r="H275" s="95"/>
      <c r="I275" s="91">
        <v>0</v>
      </c>
      <c r="J275" s="96"/>
      <c r="K275" s="96"/>
      <c r="L275" s="97" t="str">
        <f t="shared" si="8"/>
        <v/>
      </c>
      <c r="M275" s="97" t="str">
        <f t="shared" si="9"/>
        <v/>
      </c>
      <c r="N275" s="96"/>
      <c r="O275" s="96"/>
    </row>
    <row r="276" spans="2:15" ht="15.75">
      <c r="B276" s="92"/>
      <c r="C276" s="93" t="str">
        <f>IF(B276="","",VLOOKUP(B276,Table1[],5,0))</f>
        <v/>
      </c>
      <c r="D276" s="93" t="str">
        <f>IF(B276="","",VLOOKUP(B276,Table1[],2,0))</f>
        <v/>
      </c>
      <c r="E276" s="94" t="str">
        <f>IF(B276="","",VLOOKUP(B276,Table1[],6,0))</f>
        <v/>
      </c>
      <c r="F276" s="103"/>
      <c r="G276" s="92"/>
      <c r="H276" s="95"/>
      <c r="I276" s="91">
        <v>0</v>
      </c>
      <c r="J276" s="96"/>
      <c r="K276" s="96"/>
      <c r="L276" s="97" t="str">
        <f t="shared" si="8"/>
        <v/>
      </c>
      <c r="M276" s="97" t="str">
        <f t="shared" si="9"/>
        <v/>
      </c>
      <c r="N276" s="96"/>
      <c r="O276" s="96"/>
    </row>
    <row r="277" spans="2:15" ht="15.75">
      <c r="B277" s="92"/>
      <c r="C277" s="93" t="str">
        <f>IF(B277="","",VLOOKUP(B277,Table1[],5,0))</f>
        <v/>
      </c>
      <c r="D277" s="93" t="str">
        <f>IF(B277="","",VLOOKUP(B277,Table1[],2,0))</f>
        <v/>
      </c>
      <c r="E277" s="94" t="str">
        <f>IF(B277="","",VLOOKUP(B277,Table1[],6,0))</f>
        <v/>
      </c>
      <c r="F277" s="103"/>
      <c r="G277" s="92"/>
      <c r="H277" s="95"/>
      <c r="I277" s="91">
        <v>0</v>
      </c>
      <c r="J277" s="96"/>
      <c r="K277" s="96"/>
      <c r="L277" s="97" t="str">
        <f t="shared" si="8"/>
        <v/>
      </c>
      <c r="M277" s="97" t="str">
        <f t="shared" si="9"/>
        <v/>
      </c>
      <c r="N277" s="96"/>
      <c r="O277" s="96"/>
    </row>
    <row r="278" spans="2:15" ht="15.75">
      <c r="B278" s="92"/>
      <c r="C278" s="93" t="str">
        <f>IF(B278="","",VLOOKUP(B278,Table1[],5,0))</f>
        <v/>
      </c>
      <c r="D278" s="93" t="str">
        <f>IF(B278="","",VLOOKUP(B278,Table1[],2,0))</f>
        <v/>
      </c>
      <c r="E278" s="94" t="str">
        <f>IF(B278="","",VLOOKUP(B278,Table1[],6,0))</f>
        <v/>
      </c>
      <c r="F278" s="103"/>
      <c r="G278" s="92"/>
      <c r="H278" s="95"/>
      <c r="I278" s="91">
        <v>0</v>
      </c>
      <c r="J278" s="96"/>
      <c r="K278" s="96"/>
      <c r="L278" s="97" t="str">
        <f t="shared" si="8"/>
        <v/>
      </c>
      <c r="M278" s="97" t="str">
        <f t="shared" si="9"/>
        <v/>
      </c>
      <c r="N278" s="96"/>
      <c r="O278" s="96"/>
    </row>
    <row r="279" spans="2:15" ht="15.75">
      <c r="B279" s="92"/>
      <c r="C279" s="93" t="str">
        <f>IF(B279="","",VLOOKUP(B279,Table1[],5,0))</f>
        <v/>
      </c>
      <c r="D279" s="93" t="str">
        <f>IF(B279="","",VLOOKUP(B279,Table1[],2,0))</f>
        <v/>
      </c>
      <c r="E279" s="94" t="str">
        <f>IF(B279="","",VLOOKUP(B279,Table1[],6,0))</f>
        <v/>
      </c>
      <c r="F279" s="103"/>
      <c r="G279" s="92"/>
      <c r="H279" s="95"/>
      <c r="I279" s="91">
        <v>0</v>
      </c>
      <c r="J279" s="96"/>
      <c r="K279" s="96"/>
      <c r="L279" s="97" t="str">
        <f t="shared" si="8"/>
        <v/>
      </c>
      <c r="M279" s="97" t="str">
        <f t="shared" si="9"/>
        <v/>
      </c>
      <c r="N279" s="96"/>
      <c r="O279" s="96"/>
    </row>
    <row r="280" spans="2:15" ht="15.75">
      <c r="B280" s="92"/>
      <c r="C280" s="93" t="str">
        <f>IF(B280="","",VLOOKUP(B280,Table1[],5,0))</f>
        <v/>
      </c>
      <c r="D280" s="93" t="str">
        <f>IF(B280="","",VLOOKUP(B280,Table1[],2,0))</f>
        <v/>
      </c>
      <c r="E280" s="94" t="str">
        <f>IF(B280="","",VLOOKUP(B280,Table1[],6,0))</f>
        <v/>
      </c>
      <c r="F280" s="103"/>
      <c r="G280" s="92"/>
      <c r="H280" s="95"/>
      <c r="I280" s="91">
        <v>0</v>
      </c>
      <c r="J280" s="96"/>
      <c r="K280" s="96"/>
      <c r="L280" s="97" t="str">
        <f t="shared" si="8"/>
        <v/>
      </c>
      <c r="M280" s="97" t="str">
        <f t="shared" si="9"/>
        <v/>
      </c>
      <c r="N280" s="96"/>
      <c r="O280" s="96"/>
    </row>
    <row r="281" spans="2:15" ht="15.75">
      <c r="B281" s="92"/>
      <c r="C281" s="93" t="str">
        <f>IF(B281="","",VLOOKUP(B281,Table1[],5,0))</f>
        <v/>
      </c>
      <c r="D281" s="93" t="str">
        <f>IF(B281="","",VLOOKUP(B281,Table1[],2,0))</f>
        <v/>
      </c>
      <c r="E281" s="94" t="str">
        <f>IF(B281="","",VLOOKUP(B281,Table1[],6,0))</f>
        <v/>
      </c>
      <c r="F281" s="103"/>
      <c r="G281" s="92"/>
      <c r="H281" s="95"/>
      <c r="I281" s="91">
        <v>0</v>
      </c>
      <c r="J281" s="96"/>
      <c r="K281" s="96"/>
      <c r="L281" s="97" t="str">
        <f t="shared" si="8"/>
        <v/>
      </c>
      <c r="M281" s="97" t="str">
        <f t="shared" si="9"/>
        <v/>
      </c>
      <c r="N281" s="96"/>
      <c r="O281" s="96"/>
    </row>
    <row r="282" spans="2:15" ht="15.75">
      <c r="B282" s="92"/>
      <c r="C282" s="93" t="str">
        <f>IF(B282="","",VLOOKUP(B282,Table1[],5,0))</f>
        <v/>
      </c>
      <c r="D282" s="93" t="str">
        <f>IF(B282="","",VLOOKUP(B282,Table1[],2,0))</f>
        <v/>
      </c>
      <c r="E282" s="94" t="str">
        <f>IF(B282="","",VLOOKUP(B282,Table1[],6,0))</f>
        <v/>
      </c>
      <c r="F282" s="103"/>
      <c r="G282" s="92"/>
      <c r="H282" s="95"/>
      <c r="I282" s="91">
        <v>0</v>
      </c>
      <c r="J282" s="96"/>
      <c r="K282" s="96"/>
      <c r="L282" s="97" t="str">
        <f t="shared" si="8"/>
        <v/>
      </c>
      <c r="M282" s="97" t="str">
        <f t="shared" si="9"/>
        <v/>
      </c>
      <c r="N282" s="96"/>
      <c r="O282" s="96"/>
    </row>
    <row r="283" spans="2:15" ht="15.75">
      <c r="B283" s="92"/>
      <c r="C283" s="93" t="str">
        <f>IF(B283="","",VLOOKUP(B283,Table1[],5,0))</f>
        <v/>
      </c>
      <c r="D283" s="93" t="str">
        <f>IF(B283="","",VLOOKUP(B283,Table1[],2,0))</f>
        <v/>
      </c>
      <c r="E283" s="94" t="str">
        <f>IF(B283="","",VLOOKUP(B283,Table1[],6,0))</f>
        <v/>
      </c>
      <c r="F283" s="103"/>
      <c r="G283" s="92"/>
      <c r="H283" s="95"/>
      <c r="I283" s="91">
        <v>0</v>
      </c>
      <c r="J283" s="96"/>
      <c r="K283" s="96"/>
      <c r="L283" s="97" t="str">
        <f t="shared" si="8"/>
        <v/>
      </c>
      <c r="M283" s="97" t="str">
        <f t="shared" si="9"/>
        <v/>
      </c>
      <c r="N283" s="96"/>
      <c r="O283" s="96"/>
    </row>
    <row r="284" spans="2:15" ht="15.75">
      <c r="B284" s="92"/>
      <c r="C284" s="93" t="str">
        <f>IF(B284="","",VLOOKUP(B284,Table1[],5,0))</f>
        <v/>
      </c>
      <c r="D284" s="93" t="str">
        <f>IF(B284="","",VLOOKUP(B284,Table1[],2,0))</f>
        <v/>
      </c>
      <c r="E284" s="94" t="str">
        <f>IF(B284="","",VLOOKUP(B284,Table1[],6,0))</f>
        <v/>
      </c>
      <c r="F284" s="103"/>
      <c r="G284" s="92"/>
      <c r="H284" s="95"/>
      <c r="I284" s="91">
        <v>0</v>
      </c>
      <c r="J284" s="96"/>
      <c r="K284" s="96"/>
      <c r="L284" s="97" t="str">
        <f t="shared" si="8"/>
        <v/>
      </c>
      <c r="M284" s="97" t="str">
        <f t="shared" si="9"/>
        <v/>
      </c>
      <c r="N284" s="96"/>
      <c r="O284" s="96"/>
    </row>
    <row r="285" spans="2:15" ht="15.75">
      <c r="B285" s="92"/>
      <c r="C285" s="93" t="str">
        <f>IF(B285="","",VLOOKUP(B285,Table1[],5,0))</f>
        <v/>
      </c>
      <c r="D285" s="93" t="str">
        <f>IF(B285="","",VLOOKUP(B285,Table1[],2,0))</f>
        <v/>
      </c>
      <c r="E285" s="94" t="str">
        <f>IF(B285="","",VLOOKUP(B285,Table1[],6,0))</f>
        <v/>
      </c>
      <c r="F285" s="103"/>
      <c r="G285" s="92"/>
      <c r="H285" s="95"/>
      <c r="I285" s="91">
        <v>0</v>
      </c>
      <c r="J285" s="96"/>
      <c r="K285" s="96"/>
      <c r="L285" s="97" t="str">
        <f t="shared" si="8"/>
        <v/>
      </c>
      <c r="M285" s="97" t="str">
        <f t="shared" si="9"/>
        <v/>
      </c>
      <c r="N285" s="96"/>
      <c r="O285" s="96"/>
    </row>
    <row r="286" spans="2:15" ht="15.75">
      <c r="B286" s="92"/>
      <c r="C286" s="93" t="str">
        <f>IF(B286="","",VLOOKUP(B286,Table1[],5,0))</f>
        <v/>
      </c>
      <c r="D286" s="93" t="str">
        <f>IF(B286="","",VLOOKUP(B286,Table1[],2,0))</f>
        <v/>
      </c>
      <c r="E286" s="94" t="str">
        <f>IF(B286="","",VLOOKUP(B286,Table1[],6,0))</f>
        <v/>
      </c>
      <c r="F286" s="103"/>
      <c r="G286" s="92"/>
      <c r="H286" s="95"/>
      <c r="I286" s="91">
        <v>0</v>
      </c>
      <c r="J286" s="96"/>
      <c r="K286" s="96"/>
      <c r="L286" s="97" t="str">
        <f t="shared" si="8"/>
        <v/>
      </c>
      <c r="M286" s="97" t="str">
        <f t="shared" si="9"/>
        <v/>
      </c>
      <c r="N286" s="96"/>
      <c r="O286" s="96"/>
    </row>
    <row r="287" spans="2:15" ht="15.75">
      <c r="B287" s="92"/>
      <c r="C287" s="93" t="str">
        <f>IF(B287="","",VLOOKUP(B287,Table1[],5,0))</f>
        <v/>
      </c>
      <c r="D287" s="93" t="str">
        <f>IF(B287="","",VLOOKUP(B287,Table1[],2,0))</f>
        <v/>
      </c>
      <c r="E287" s="94" t="str">
        <f>IF(B287="","",VLOOKUP(B287,Table1[],6,0))</f>
        <v/>
      </c>
      <c r="F287" s="103"/>
      <c r="G287" s="92"/>
      <c r="H287" s="95"/>
      <c r="I287" s="91">
        <v>0</v>
      </c>
      <c r="J287" s="96"/>
      <c r="K287" s="96"/>
      <c r="L287" s="97" t="str">
        <f t="shared" si="8"/>
        <v/>
      </c>
      <c r="M287" s="97" t="str">
        <f t="shared" si="9"/>
        <v/>
      </c>
      <c r="N287" s="96"/>
      <c r="O287" s="96"/>
    </row>
    <row r="288" spans="2:15" ht="15.75">
      <c r="B288" s="92"/>
      <c r="C288" s="93" t="str">
        <f>IF(B288="","",VLOOKUP(B288,Table1[],5,0))</f>
        <v/>
      </c>
      <c r="D288" s="93" t="str">
        <f>IF(B288="","",VLOOKUP(B288,Table1[],2,0))</f>
        <v/>
      </c>
      <c r="E288" s="94" t="str">
        <f>IF(B288="","",VLOOKUP(B288,Table1[],6,0))</f>
        <v/>
      </c>
      <c r="F288" s="103"/>
      <c r="G288" s="92"/>
      <c r="H288" s="95"/>
      <c r="I288" s="91">
        <v>0</v>
      </c>
      <c r="J288" s="96"/>
      <c r="K288" s="96"/>
      <c r="L288" s="97" t="str">
        <f t="shared" si="8"/>
        <v/>
      </c>
      <c r="M288" s="97" t="str">
        <f t="shared" si="9"/>
        <v/>
      </c>
      <c r="N288" s="96"/>
      <c r="O288" s="96"/>
    </row>
    <row r="289" spans="2:15" ht="15.75">
      <c r="B289" s="92"/>
      <c r="C289" s="93" t="str">
        <f>IF(B289="","",VLOOKUP(B289,Table1[],5,0))</f>
        <v/>
      </c>
      <c r="D289" s="93" t="str">
        <f>IF(B289="","",VLOOKUP(B289,Table1[],2,0))</f>
        <v/>
      </c>
      <c r="E289" s="94" t="str">
        <f>IF(B289="","",VLOOKUP(B289,Table1[],6,0))</f>
        <v/>
      </c>
      <c r="F289" s="103"/>
      <c r="G289" s="92"/>
      <c r="H289" s="95"/>
      <c r="I289" s="91">
        <v>0</v>
      </c>
      <c r="J289" s="96"/>
      <c r="K289" s="96"/>
      <c r="L289" s="97" t="str">
        <f t="shared" si="8"/>
        <v/>
      </c>
      <c r="M289" s="97" t="str">
        <f t="shared" si="9"/>
        <v/>
      </c>
      <c r="N289" s="96"/>
      <c r="O289" s="96"/>
    </row>
    <row r="290" spans="2:15" ht="15.75">
      <c r="B290" s="92"/>
      <c r="C290" s="93" t="str">
        <f>IF(B290="","",VLOOKUP(B290,Table1[],5,0))</f>
        <v/>
      </c>
      <c r="D290" s="93" t="str">
        <f>IF(B290="","",VLOOKUP(B290,Table1[],2,0))</f>
        <v/>
      </c>
      <c r="E290" s="94" t="str">
        <f>IF(B290="","",VLOOKUP(B290,Table1[],6,0))</f>
        <v/>
      </c>
      <c r="F290" s="103"/>
      <c r="G290" s="92"/>
      <c r="H290" s="95"/>
      <c r="I290" s="91">
        <v>0</v>
      </c>
      <c r="J290" s="96"/>
      <c r="K290" s="96"/>
      <c r="L290" s="97" t="str">
        <f t="shared" si="8"/>
        <v/>
      </c>
      <c r="M290" s="97" t="str">
        <f t="shared" si="9"/>
        <v/>
      </c>
      <c r="N290" s="96"/>
      <c r="O290" s="96"/>
    </row>
    <row r="291" spans="2:15" ht="15.75">
      <c r="B291" s="92"/>
      <c r="C291" s="93" t="str">
        <f>IF(B291="","",VLOOKUP(B291,Table1[],5,0))</f>
        <v/>
      </c>
      <c r="D291" s="93" t="str">
        <f>IF(B291="","",VLOOKUP(B291,Table1[],2,0))</f>
        <v/>
      </c>
      <c r="E291" s="94" t="str">
        <f>IF(B291="","",VLOOKUP(B291,Table1[],6,0))</f>
        <v/>
      </c>
      <c r="F291" s="103"/>
      <c r="G291" s="92"/>
      <c r="H291" s="95"/>
      <c r="I291" s="91">
        <v>0</v>
      </c>
      <c r="J291" s="96"/>
      <c r="K291" s="96"/>
      <c r="L291" s="97" t="str">
        <f t="shared" si="8"/>
        <v/>
      </c>
      <c r="M291" s="97" t="str">
        <f t="shared" si="9"/>
        <v/>
      </c>
      <c r="N291" s="96"/>
      <c r="O291" s="96"/>
    </row>
    <row r="292" spans="2:15" ht="15.75">
      <c r="B292" s="92"/>
      <c r="C292" s="93" t="str">
        <f>IF(B292="","",VLOOKUP(B292,Table1[],5,0))</f>
        <v/>
      </c>
      <c r="D292" s="93" t="str">
        <f>IF(B292="","",VLOOKUP(B292,Table1[],2,0))</f>
        <v/>
      </c>
      <c r="E292" s="94" t="str">
        <f>IF(B292="","",VLOOKUP(B292,Table1[],6,0))</f>
        <v/>
      </c>
      <c r="F292" s="103"/>
      <c r="G292" s="92"/>
      <c r="H292" s="95"/>
      <c r="I292" s="91">
        <v>0</v>
      </c>
      <c r="J292" s="96"/>
      <c r="K292" s="96"/>
      <c r="L292" s="97" t="str">
        <f t="shared" si="8"/>
        <v/>
      </c>
      <c r="M292" s="97" t="str">
        <f t="shared" si="9"/>
        <v/>
      </c>
      <c r="N292" s="96"/>
      <c r="O292" s="96"/>
    </row>
    <row r="293" spans="2:15" ht="15.75">
      <c r="B293" s="92"/>
      <c r="C293" s="93" t="str">
        <f>IF(B293="","",VLOOKUP(B293,Table1[],5,0))</f>
        <v/>
      </c>
      <c r="D293" s="93" t="str">
        <f>IF(B293="","",VLOOKUP(B293,Table1[],2,0))</f>
        <v/>
      </c>
      <c r="E293" s="94" t="str">
        <f>IF(B293="","",VLOOKUP(B293,Table1[],6,0))</f>
        <v/>
      </c>
      <c r="F293" s="103"/>
      <c r="G293" s="92"/>
      <c r="H293" s="95"/>
      <c r="I293" s="91">
        <v>0</v>
      </c>
      <c r="J293" s="96"/>
      <c r="K293" s="96"/>
      <c r="L293" s="97" t="str">
        <f t="shared" si="8"/>
        <v/>
      </c>
      <c r="M293" s="97" t="str">
        <f t="shared" si="9"/>
        <v/>
      </c>
      <c r="N293" s="96"/>
      <c r="O293" s="96"/>
    </row>
    <row r="294" spans="2:15" ht="15.75">
      <c r="B294" s="92"/>
      <c r="C294" s="93" t="str">
        <f>IF(B294="","",VLOOKUP(B294,Table1[],5,0))</f>
        <v/>
      </c>
      <c r="D294" s="93" t="str">
        <f>IF(B294="","",VLOOKUP(B294,Table1[],2,0))</f>
        <v/>
      </c>
      <c r="E294" s="94" t="str">
        <f>IF(B294="","",VLOOKUP(B294,Table1[],6,0))</f>
        <v/>
      </c>
      <c r="F294" s="103"/>
      <c r="G294" s="92"/>
      <c r="H294" s="95"/>
      <c r="I294" s="91">
        <v>0</v>
      </c>
      <c r="J294" s="96"/>
      <c r="K294" s="96"/>
      <c r="L294" s="97" t="str">
        <f t="shared" si="8"/>
        <v/>
      </c>
      <c r="M294" s="97" t="str">
        <f t="shared" si="9"/>
        <v/>
      </c>
      <c r="N294" s="96"/>
      <c r="O294" s="96"/>
    </row>
    <row r="295" spans="2:15" ht="15.75">
      <c r="B295" s="92"/>
      <c r="C295" s="93" t="str">
        <f>IF(B295="","",VLOOKUP(B295,Table1[],5,0))</f>
        <v/>
      </c>
      <c r="D295" s="93" t="str">
        <f>IF(B295="","",VLOOKUP(B295,Table1[],2,0))</f>
        <v/>
      </c>
      <c r="E295" s="94" t="str">
        <f>IF(B295="","",VLOOKUP(B295,Table1[],6,0))</f>
        <v/>
      </c>
      <c r="F295" s="103"/>
      <c r="G295" s="92"/>
      <c r="H295" s="95"/>
      <c r="I295" s="91">
        <v>0</v>
      </c>
      <c r="J295" s="96"/>
      <c r="K295" s="96"/>
      <c r="L295" s="97" t="str">
        <f t="shared" si="8"/>
        <v/>
      </c>
      <c r="M295" s="97" t="str">
        <f t="shared" si="9"/>
        <v/>
      </c>
      <c r="N295" s="96"/>
      <c r="O295" s="96"/>
    </row>
    <row r="296" spans="2:15" ht="15.75">
      <c r="B296" s="92"/>
      <c r="C296" s="93" t="str">
        <f>IF(B296="","",VLOOKUP(B296,Table1[],5,0))</f>
        <v/>
      </c>
      <c r="D296" s="93" t="str">
        <f>IF(B296="","",VLOOKUP(B296,Table1[],2,0))</f>
        <v/>
      </c>
      <c r="E296" s="94" t="str">
        <f>IF(B296="","",VLOOKUP(B296,Table1[],6,0))</f>
        <v/>
      </c>
      <c r="F296" s="103"/>
      <c r="G296" s="92"/>
      <c r="H296" s="95"/>
      <c r="I296" s="91">
        <v>0</v>
      </c>
      <c r="J296" s="96"/>
      <c r="K296" s="96"/>
      <c r="L296" s="97" t="str">
        <f t="shared" si="8"/>
        <v/>
      </c>
      <c r="M296" s="97" t="str">
        <f t="shared" si="9"/>
        <v/>
      </c>
      <c r="N296" s="96"/>
      <c r="O296" s="96"/>
    </row>
    <row r="297" spans="2:15" ht="15.75">
      <c r="B297" s="92"/>
      <c r="C297" s="93" t="str">
        <f>IF(B297="","",VLOOKUP(B297,Table1[],5,0))</f>
        <v/>
      </c>
      <c r="D297" s="93" t="str">
        <f>IF(B297="","",VLOOKUP(B297,Table1[],2,0))</f>
        <v/>
      </c>
      <c r="E297" s="94" t="str">
        <f>IF(B297="","",VLOOKUP(B297,Table1[],6,0))</f>
        <v/>
      </c>
      <c r="F297" s="103"/>
      <c r="G297" s="92"/>
      <c r="H297" s="95"/>
      <c r="I297" s="91">
        <v>0</v>
      </c>
      <c r="J297" s="96"/>
      <c r="K297" s="96"/>
      <c r="L297" s="97" t="str">
        <f t="shared" si="8"/>
        <v/>
      </c>
      <c r="M297" s="97" t="str">
        <f t="shared" si="9"/>
        <v/>
      </c>
      <c r="N297" s="96"/>
      <c r="O297" s="96"/>
    </row>
    <row r="298" spans="2:15" ht="15.75">
      <c r="B298" s="92"/>
      <c r="C298" s="93" t="str">
        <f>IF(B298="","",VLOOKUP(B298,Table1[],5,0))</f>
        <v/>
      </c>
      <c r="D298" s="93" t="str">
        <f>IF(B298="","",VLOOKUP(B298,Table1[],2,0))</f>
        <v/>
      </c>
      <c r="E298" s="94" t="str">
        <f>IF(B298="","",VLOOKUP(B298,Table1[],6,0))</f>
        <v/>
      </c>
      <c r="F298" s="103"/>
      <c r="G298" s="92"/>
      <c r="H298" s="95"/>
      <c r="I298" s="91">
        <v>0</v>
      </c>
      <c r="J298" s="96"/>
      <c r="K298" s="96"/>
      <c r="L298" s="97" t="str">
        <f t="shared" si="8"/>
        <v/>
      </c>
      <c r="M298" s="97" t="str">
        <f t="shared" si="9"/>
        <v/>
      </c>
      <c r="N298" s="96"/>
      <c r="O298" s="96"/>
    </row>
    <row r="299" spans="2:15" ht="15.75">
      <c r="B299" s="92"/>
      <c r="C299" s="93" t="str">
        <f>IF(B299="","",VLOOKUP(B299,Table1[],5,0))</f>
        <v/>
      </c>
      <c r="D299" s="93" t="str">
        <f>IF(B299="","",VLOOKUP(B299,Table1[],2,0))</f>
        <v/>
      </c>
      <c r="E299" s="94" t="str">
        <f>IF(B299="","",VLOOKUP(B299,Table1[],6,0))</f>
        <v/>
      </c>
      <c r="F299" s="103"/>
      <c r="G299" s="92"/>
      <c r="H299" s="95"/>
      <c r="I299" s="91">
        <v>0</v>
      </c>
      <c r="J299" s="96"/>
      <c r="K299" s="96"/>
      <c r="L299" s="97" t="str">
        <f t="shared" si="8"/>
        <v/>
      </c>
      <c r="M299" s="97" t="str">
        <f t="shared" si="9"/>
        <v/>
      </c>
      <c r="N299" s="96"/>
      <c r="O299" s="96"/>
    </row>
    <row r="300" spans="2:15" ht="15.75">
      <c r="B300" s="92"/>
      <c r="C300" s="93" t="str">
        <f>IF(B300="","",VLOOKUP(B300,Table1[],5,0))</f>
        <v/>
      </c>
      <c r="D300" s="93" t="str">
        <f>IF(B300="","",VLOOKUP(B300,Table1[],2,0))</f>
        <v/>
      </c>
      <c r="E300" s="94" t="str">
        <f>IF(B300="","",VLOOKUP(B300,Table1[],6,0))</f>
        <v/>
      </c>
      <c r="F300" s="103"/>
      <c r="G300" s="92"/>
      <c r="H300" s="95"/>
      <c r="I300" s="91">
        <v>0</v>
      </c>
      <c r="J300" s="96"/>
      <c r="K300" s="96"/>
      <c r="L300" s="97" t="str">
        <f t="shared" si="8"/>
        <v/>
      </c>
      <c r="M300" s="97" t="str">
        <f t="shared" si="9"/>
        <v/>
      </c>
      <c r="N300" s="96"/>
      <c r="O300" s="96"/>
    </row>
    <row r="301" spans="2:15" ht="15.75">
      <c r="B301" s="92"/>
      <c r="C301" s="93" t="str">
        <f>IF(B301="","",VLOOKUP(B301,Table1[],5,0))</f>
        <v/>
      </c>
      <c r="D301" s="93" t="str">
        <f>IF(B301="","",VLOOKUP(B301,Table1[],2,0))</f>
        <v/>
      </c>
      <c r="E301" s="94" t="str">
        <f>IF(B301="","",VLOOKUP(B301,Table1[],6,0))</f>
        <v/>
      </c>
      <c r="F301" s="103"/>
      <c r="G301" s="92"/>
      <c r="H301" s="95"/>
      <c r="I301" s="91">
        <v>0</v>
      </c>
      <c r="J301" s="96"/>
      <c r="K301" s="96"/>
      <c r="L301" s="97" t="str">
        <f t="shared" si="8"/>
        <v/>
      </c>
      <c r="M301" s="97" t="str">
        <f t="shared" si="9"/>
        <v/>
      </c>
      <c r="N301" s="96"/>
      <c r="O301" s="96"/>
    </row>
    <row r="302" spans="2:15" ht="15.75">
      <c r="B302" s="92"/>
      <c r="C302" s="93" t="str">
        <f>IF(B302="","",VLOOKUP(B302,Table1[],5,0))</f>
        <v/>
      </c>
      <c r="D302" s="93" t="str">
        <f>IF(B302="","",VLOOKUP(B302,Table1[],2,0))</f>
        <v/>
      </c>
      <c r="E302" s="94" t="str">
        <f>IF(B302="","",VLOOKUP(B302,Table1[],6,0))</f>
        <v/>
      </c>
      <c r="F302" s="103"/>
      <c r="G302" s="92"/>
      <c r="H302" s="95"/>
      <c r="I302" s="91">
        <v>0</v>
      </c>
      <c r="J302" s="96"/>
      <c r="K302" s="96"/>
      <c r="L302" s="97" t="str">
        <f t="shared" si="8"/>
        <v/>
      </c>
      <c r="M302" s="97" t="str">
        <f t="shared" si="9"/>
        <v/>
      </c>
      <c r="N302" s="96"/>
      <c r="O302" s="96"/>
    </row>
    <row r="303" spans="2:15" ht="15.75">
      <c r="B303" s="92"/>
      <c r="C303" s="93" t="str">
        <f>IF(B303="","",VLOOKUP(B303,Table1[],5,0))</f>
        <v/>
      </c>
      <c r="D303" s="93" t="str">
        <f>IF(B303="","",VLOOKUP(B303,Table1[],2,0))</f>
        <v/>
      </c>
      <c r="E303" s="94" t="str">
        <f>IF(B303="","",VLOOKUP(B303,Table1[],6,0))</f>
        <v/>
      </c>
      <c r="F303" s="103"/>
      <c r="G303" s="92"/>
      <c r="H303" s="95"/>
      <c r="I303" s="91">
        <v>0</v>
      </c>
      <c r="J303" s="96"/>
      <c r="K303" s="96"/>
      <c r="L303" s="97" t="str">
        <f t="shared" si="8"/>
        <v/>
      </c>
      <c r="M303" s="97" t="str">
        <f t="shared" si="9"/>
        <v/>
      </c>
      <c r="N303" s="96"/>
      <c r="O303" s="96"/>
    </row>
    <row r="304" spans="2:15" ht="15.75">
      <c r="B304" s="92"/>
      <c r="C304" s="93" t="str">
        <f>IF(B304="","",VLOOKUP(B304,Table1[],5,0))</f>
        <v/>
      </c>
      <c r="D304" s="93" t="str">
        <f>IF(B304="","",VLOOKUP(B304,Table1[],2,0))</f>
        <v/>
      </c>
      <c r="E304" s="94" t="str">
        <f>IF(B304="","",VLOOKUP(B304,Table1[],6,0))</f>
        <v/>
      </c>
      <c r="F304" s="103"/>
      <c r="G304" s="92"/>
      <c r="H304" s="95"/>
      <c r="I304" s="91">
        <v>0</v>
      </c>
      <c r="J304" s="96"/>
      <c r="K304" s="96"/>
      <c r="L304" s="97" t="str">
        <f t="shared" si="8"/>
        <v/>
      </c>
      <c r="M304" s="97" t="str">
        <f t="shared" si="9"/>
        <v/>
      </c>
      <c r="N304" s="96"/>
      <c r="O304" s="96"/>
    </row>
    <row r="305" spans="2:15" ht="15.75">
      <c r="B305" s="92"/>
      <c r="C305" s="93" t="str">
        <f>IF(B305="","",VLOOKUP(B305,Table1[],5,0))</f>
        <v/>
      </c>
      <c r="D305" s="93" t="str">
        <f>IF(B305="","",VLOOKUP(B305,Table1[],2,0))</f>
        <v/>
      </c>
      <c r="E305" s="94" t="str">
        <f>IF(B305="","",VLOOKUP(B305,Table1[],6,0))</f>
        <v/>
      </c>
      <c r="F305" s="103"/>
      <c r="G305" s="92"/>
      <c r="H305" s="95"/>
      <c r="I305" s="91">
        <v>0</v>
      </c>
      <c r="J305" s="96"/>
      <c r="K305" s="96"/>
      <c r="L305" s="97" t="str">
        <f t="shared" si="8"/>
        <v/>
      </c>
      <c r="M305" s="97" t="str">
        <f t="shared" si="9"/>
        <v/>
      </c>
      <c r="N305" s="96"/>
      <c r="O305" s="96"/>
    </row>
    <row r="306" spans="2:15" ht="15.75">
      <c r="B306" s="92"/>
      <c r="C306" s="93" t="str">
        <f>IF(B306="","",VLOOKUP(B306,Table1[],5,0))</f>
        <v/>
      </c>
      <c r="D306" s="93" t="str">
        <f>IF(B306="","",VLOOKUP(B306,Table1[],2,0))</f>
        <v/>
      </c>
      <c r="E306" s="94" t="str">
        <f>IF(B306="","",VLOOKUP(B306,Table1[],6,0))</f>
        <v/>
      </c>
      <c r="F306" s="103"/>
      <c r="G306" s="92"/>
      <c r="H306" s="95"/>
      <c r="I306" s="91">
        <v>0</v>
      </c>
      <c r="J306" s="96"/>
      <c r="K306" s="96"/>
      <c r="L306" s="97" t="str">
        <f t="shared" si="8"/>
        <v/>
      </c>
      <c r="M306" s="97" t="str">
        <f t="shared" si="9"/>
        <v/>
      </c>
      <c r="N306" s="96"/>
      <c r="O306" s="96"/>
    </row>
    <row r="307" spans="2:15" ht="15.75">
      <c r="B307" s="92"/>
      <c r="C307" s="93" t="str">
        <f>IF(B307="","",VLOOKUP(B307,Table1[],5,0))</f>
        <v/>
      </c>
      <c r="D307" s="93" t="str">
        <f>IF(B307="","",VLOOKUP(B307,Table1[],2,0))</f>
        <v/>
      </c>
      <c r="E307" s="94" t="str">
        <f>IF(B307="","",VLOOKUP(B307,Table1[],6,0))</f>
        <v/>
      </c>
      <c r="F307" s="103"/>
      <c r="G307" s="92"/>
      <c r="H307" s="95"/>
      <c r="I307" s="91">
        <v>0</v>
      </c>
      <c r="J307" s="96"/>
      <c r="K307" s="96"/>
      <c r="L307" s="97" t="str">
        <f t="shared" si="8"/>
        <v/>
      </c>
      <c r="M307" s="97" t="str">
        <f t="shared" si="9"/>
        <v/>
      </c>
      <c r="N307" s="96"/>
      <c r="O307" s="96"/>
    </row>
    <row r="308" spans="2:15" ht="15.75">
      <c r="B308" s="92"/>
      <c r="C308" s="93" t="str">
        <f>IF(B308="","",VLOOKUP(B308,Table1[],5,0))</f>
        <v/>
      </c>
      <c r="D308" s="93" t="str">
        <f>IF(B308="","",VLOOKUP(B308,Table1[],2,0))</f>
        <v/>
      </c>
      <c r="E308" s="94" t="str">
        <f>IF(B308="","",VLOOKUP(B308,Table1[],6,0))</f>
        <v/>
      </c>
      <c r="F308" s="103"/>
      <c r="G308" s="92"/>
      <c r="H308" s="95"/>
      <c r="I308" s="91">
        <v>0</v>
      </c>
      <c r="J308" s="96"/>
      <c r="K308" s="96"/>
      <c r="L308" s="97" t="str">
        <f t="shared" si="8"/>
        <v/>
      </c>
      <c r="M308" s="97" t="str">
        <f t="shared" si="9"/>
        <v/>
      </c>
      <c r="N308" s="96"/>
      <c r="O308" s="96"/>
    </row>
    <row r="309" spans="2:15" ht="15.75">
      <c r="B309" s="92"/>
      <c r="C309" s="93" t="str">
        <f>IF(B309="","",VLOOKUP(B309,Table1[],5,0))</f>
        <v/>
      </c>
      <c r="D309" s="93" t="str">
        <f>IF(B309="","",VLOOKUP(B309,Table1[],2,0))</f>
        <v/>
      </c>
      <c r="E309" s="94" t="str">
        <f>IF(B309="","",VLOOKUP(B309,Table1[],6,0))</f>
        <v/>
      </c>
      <c r="F309" s="103"/>
      <c r="G309" s="92"/>
      <c r="H309" s="95"/>
      <c r="I309" s="91">
        <v>0</v>
      </c>
      <c r="J309" s="96"/>
      <c r="K309" s="96"/>
      <c r="L309" s="97" t="str">
        <f t="shared" si="8"/>
        <v/>
      </c>
      <c r="M309" s="97" t="str">
        <f t="shared" si="9"/>
        <v/>
      </c>
      <c r="N309" s="96"/>
      <c r="O309" s="96"/>
    </row>
    <row r="310" spans="2:15" ht="15.75">
      <c r="B310" s="92"/>
      <c r="C310" s="93" t="str">
        <f>IF(B310="","",VLOOKUP(B310,Table1[],5,0))</f>
        <v/>
      </c>
      <c r="D310" s="93" t="str">
        <f>IF(B310="","",VLOOKUP(B310,Table1[],2,0))</f>
        <v/>
      </c>
      <c r="E310" s="94" t="str">
        <f>IF(B310="","",VLOOKUP(B310,Table1[],6,0))</f>
        <v/>
      </c>
      <c r="F310" s="103"/>
      <c r="G310" s="92"/>
      <c r="H310" s="95"/>
      <c r="I310" s="91">
        <v>0</v>
      </c>
      <c r="J310" s="96"/>
      <c r="K310" s="96"/>
      <c r="L310" s="97" t="str">
        <f t="shared" si="8"/>
        <v/>
      </c>
      <c r="M310" s="97" t="str">
        <f t="shared" si="9"/>
        <v/>
      </c>
      <c r="N310" s="96"/>
      <c r="O310" s="96"/>
    </row>
    <row r="311" spans="2:15" ht="15.75">
      <c r="B311" s="92"/>
      <c r="C311" s="93" t="str">
        <f>IF(B311="","",VLOOKUP(B311,Table1[],5,0))</f>
        <v/>
      </c>
      <c r="D311" s="93" t="str">
        <f>IF(B311="","",VLOOKUP(B311,Table1[],2,0))</f>
        <v/>
      </c>
      <c r="E311" s="94" t="str">
        <f>IF(B311="","",VLOOKUP(B311,Table1[],6,0))</f>
        <v/>
      </c>
      <c r="F311" s="103"/>
      <c r="G311" s="92"/>
      <c r="H311" s="95"/>
      <c r="I311" s="91">
        <v>0</v>
      </c>
      <c r="J311" s="96"/>
      <c r="K311" s="96"/>
      <c r="L311" s="97" t="str">
        <f t="shared" si="8"/>
        <v/>
      </c>
      <c r="M311" s="97" t="str">
        <f t="shared" si="9"/>
        <v/>
      </c>
      <c r="N311" s="96"/>
      <c r="O311" s="96"/>
    </row>
    <row r="312" spans="2:15" ht="15.75">
      <c r="B312" s="92"/>
      <c r="C312" s="93" t="str">
        <f>IF(B312="","",VLOOKUP(B312,Table1[],5,0))</f>
        <v/>
      </c>
      <c r="D312" s="93" t="str">
        <f>IF(B312="","",VLOOKUP(B312,Table1[],2,0))</f>
        <v/>
      </c>
      <c r="E312" s="94" t="str">
        <f>IF(B312="","",VLOOKUP(B312,Table1[],6,0))</f>
        <v/>
      </c>
      <c r="F312" s="103"/>
      <c r="G312" s="92"/>
      <c r="H312" s="95"/>
      <c r="I312" s="91">
        <v>0</v>
      </c>
      <c r="J312" s="96"/>
      <c r="K312" s="96"/>
      <c r="L312" s="97" t="str">
        <f t="shared" si="8"/>
        <v/>
      </c>
      <c r="M312" s="97" t="str">
        <f t="shared" si="9"/>
        <v/>
      </c>
      <c r="N312" s="96"/>
      <c r="O312" s="96"/>
    </row>
    <row r="313" spans="2:15" ht="15.75">
      <c r="B313" s="92"/>
      <c r="C313" s="93" t="str">
        <f>IF(B313="","",VLOOKUP(B313,Table1[],5,0))</f>
        <v/>
      </c>
      <c r="D313" s="93" t="str">
        <f>IF(B313="","",VLOOKUP(B313,Table1[],2,0))</f>
        <v/>
      </c>
      <c r="E313" s="94" t="str">
        <f>IF(B313="","",VLOOKUP(B313,Table1[],6,0))</f>
        <v/>
      </c>
      <c r="F313" s="103"/>
      <c r="G313" s="92"/>
      <c r="H313" s="95"/>
      <c r="I313" s="91">
        <v>0</v>
      </c>
      <c r="J313" s="96"/>
      <c r="K313" s="96"/>
      <c r="L313" s="97" t="str">
        <f t="shared" si="8"/>
        <v/>
      </c>
      <c r="M313" s="97" t="str">
        <f t="shared" si="9"/>
        <v/>
      </c>
      <c r="N313" s="96"/>
      <c r="O313" s="96"/>
    </row>
    <row r="314" spans="2:15" ht="15.75">
      <c r="B314" s="92"/>
      <c r="C314" s="93" t="str">
        <f>IF(B314="","",VLOOKUP(B314,Table1[],5,0))</f>
        <v/>
      </c>
      <c r="D314" s="93" t="str">
        <f>IF(B314="","",VLOOKUP(B314,Table1[],2,0))</f>
        <v/>
      </c>
      <c r="E314" s="94" t="str">
        <f>IF(B314="","",VLOOKUP(B314,Table1[],6,0))</f>
        <v/>
      </c>
      <c r="F314" s="103"/>
      <c r="G314" s="92"/>
      <c r="H314" s="95"/>
      <c r="I314" s="91">
        <v>0</v>
      </c>
      <c r="J314" s="96"/>
      <c r="K314" s="96"/>
      <c r="L314" s="97" t="str">
        <f t="shared" si="8"/>
        <v/>
      </c>
      <c r="M314" s="97" t="str">
        <f t="shared" si="9"/>
        <v/>
      </c>
      <c r="N314" s="96"/>
      <c r="O314" s="96"/>
    </row>
    <row r="315" spans="2:15" ht="15.75">
      <c r="B315" s="92"/>
      <c r="C315" s="93" t="str">
        <f>IF(B315="","",VLOOKUP(B315,Table1[],5,0))</f>
        <v/>
      </c>
      <c r="D315" s="93" t="str">
        <f>IF(B315="","",VLOOKUP(B315,Table1[],2,0))</f>
        <v/>
      </c>
      <c r="E315" s="94" t="str">
        <f>IF(B315="","",VLOOKUP(B315,Table1[],6,0))</f>
        <v/>
      </c>
      <c r="F315" s="103"/>
      <c r="G315" s="92"/>
      <c r="H315" s="95"/>
      <c r="I315" s="91">
        <v>0</v>
      </c>
      <c r="J315" s="96"/>
      <c r="K315" s="96"/>
      <c r="L315" s="97" t="str">
        <f t="shared" si="8"/>
        <v/>
      </c>
      <c r="M315" s="97" t="str">
        <f t="shared" si="9"/>
        <v/>
      </c>
      <c r="N315" s="96"/>
      <c r="O315" s="96"/>
    </row>
    <row r="316" spans="2:15" ht="15.75">
      <c r="B316" s="92"/>
      <c r="C316" s="93" t="str">
        <f>IF(B316="","",VLOOKUP(B316,Table1[],5,0))</f>
        <v/>
      </c>
      <c r="D316" s="93" t="str">
        <f>IF(B316="","",VLOOKUP(B316,Table1[],2,0))</f>
        <v/>
      </c>
      <c r="E316" s="94" t="str">
        <f>IF(B316="","",VLOOKUP(B316,Table1[],6,0))</f>
        <v/>
      </c>
      <c r="F316" s="103"/>
      <c r="G316" s="92"/>
      <c r="H316" s="95"/>
      <c r="I316" s="91">
        <v>0</v>
      </c>
      <c r="J316" s="96"/>
      <c r="K316" s="96"/>
      <c r="L316" s="97" t="str">
        <f t="shared" si="8"/>
        <v/>
      </c>
      <c r="M316" s="97" t="str">
        <f t="shared" si="9"/>
        <v/>
      </c>
      <c r="N316" s="96"/>
      <c r="O316" s="96"/>
    </row>
    <row r="317" spans="2:15" ht="15.75">
      <c r="B317" s="92"/>
      <c r="C317" s="93" t="str">
        <f>IF(B317="","",VLOOKUP(B317,Table1[],5,0))</f>
        <v/>
      </c>
      <c r="D317" s="93" t="str">
        <f>IF(B317="","",VLOOKUP(B317,Table1[],2,0))</f>
        <v/>
      </c>
      <c r="E317" s="94" t="str">
        <f>IF(B317="","",VLOOKUP(B317,Table1[],6,0))</f>
        <v/>
      </c>
      <c r="F317" s="103"/>
      <c r="G317" s="92"/>
      <c r="H317" s="95"/>
      <c r="I317" s="91">
        <v>0</v>
      </c>
      <c r="J317" s="96"/>
      <c r="K317" s="96"/>
      <c r="L317" s="97" t="str">
        <f t="shared" si="8"/>
        <v/>
      </c>
      <c r="M317" s="97" t="str">
        <f t="shared" si="9"/>
        <v/>
      </c>
      <c r="N317" s="96"/>
      <c r="O317" s="96"/>
    </row>
    <row r="318" spans="2:15" ht="15.75">
      <c r="B318" s="92"/>
      <c r="C318" s="93" t="str">
        <f>IF(B318="","",VLOOKUP(B318,Table1[],5,0))</f>
        <v/>
      </c>
      <c r="D318" s="93" t="str">
        <f>IF(B318="","",VLOOKUP(B318,Table1[],2,0))</f>
        <v/>
      </c>
      <c r="E318" s="94" t="str">
        <f>IF(B318="","",VLOOKUP(B318,Table1[],6,0))</f>
        <v/>
      </c>
      <c r="F318" s="103"/>
      <c r="G318" s="92"/>
      <c r="H318" s="95"/>
      <c r="I318" s="91">
        <v>0</v>
      </c>
      <c r="J318" s="96"/>
      <c r="K318" s="96"/>
      <c r="L318" s="97" t="str">
        <f t="shared" si="8"/>
        <v/>
      </c>
      <c r="M318" s="97" t="str">
        <f t="shared" si="9"/>
        <v/>
      </c>
      <c r="N318" s="96"/>
      <c r="O318" s="96"/>
    </row>
    <row r="319" spans="2:15" ht="15.75">
      <c r="B319" s="92"/>
      <c r="C319" s="93" t="str">
        <f>IF(B319="","",VLOOKUP(B319,Table1[],5,0))</f>
        <v/>
      </c>
      <c r="D319" s="93" t="str">
        <f>IF(B319="","",VLOOKUP(B319,Table1[],2,0))</f>
        <v/>
      </c>
      <c r="E319" s="94" t="str">
        <f>IF(B319="","",VLOOKUP(B319,Table1[],6,0))</f>
        <v/>
      </c>
      <c r="F319" s="103"/>
      <c r="G319" s="92"/>
      <c r="H319" s="95"/>
      <c r="I319" s="91">
        <v>0</v>
      </c>
      <c r="J319" s="96"/>
      <c r="K319" s="96"/>
      <c r="L319" s="97" t="str">
        <f t="shared" si="8"/>
        <v/>
      </c>
      <c r="M319" s="97" t="str">
        <f t="shared" si="9"/>
        <v/>
      </c>
      <c r="N319" s="96"/>
      <c r="O319" s="96"/>
    </row>
    <row r="320" spans="2:15" ht="15.75">
      <c r="B320" s="92"/>
      <c r="C320" s="93" t="str">
        <f>IF(B320="","",VLOOKUP(B320,Table1[],5,0))</f>
        <v/>
      </c>
      <c r="D320" s="93" t="str">
        <f>IF(B320="","",VLOOKUP(B320,Table1[],2,0))</f>
        <v/>
      </c>
      <c r="E320" s="94" t="str">
        <f>IF(B320="","",VLOOKUP(B320,Table1[],6,0))</f>
        <v/>
      </c>
      <c r="F320" s="103"/>
      <c r="G320" s="92"/>
      <c r="H320" s="95"/>
      <c r="I320" s="91">
        <v>0</v>
      </c>
      <c r="J320" s="96"/>
      <c r="K320" s="96"/>
      <c r="L320" s="97" t="str">
        <f t="shared" si="8"/>
        <v/>
      </c>
      <c r="M320" s="97" t="str">
        <f t="shared" si="9"/>
        <v/>
      </c>
      <c r="N320" s="96"/>
      <c r="O320" s="96"/>
    </row>
    <row r="321" spans="2:15" ht="15.75">
      <c r="B321" s="92"/>
      <c r="C321" s="93" t="str">
        <f>IF(B321="","",VLOOKUP(B321,Table1[],5,0))</f>
        <v/>
      </c>
      <c r="D321" s="93" t="str">
        <f>IF(B321="","",VLOOKUP(B321,Table1[],2,0))</f>
        <v/>
      </c>
      <c r="E321" s="94" t="str">
        <f>IF(B321="","",VLOOKUP(B321,Table1[],6,0))</f>
        <v/>
      </c>
      <c r="F321" s="103"/>
      <c r="G321" s="92"/>
      <c r="H321" s="95"/>
      <c r="I321" s="91">
        <v>0</v>
      </c>
      <c r="J321" s="96"/>
      <c r="K321" s="96"/>
      <c r="L321" s="97" t="str">
        <f t="shared" si="8"/>
        <v/>
      </c>
      <c r="M321" s="97" t="str">
        <f t="shared" si="9"/>
        <v/>
      </c>
      <c r="N321" s="96"/>
      <c r="O321" s="96"/>
    </row>
    <row r="322" spans="2:15" ht="15.75">
      <c r="B322" s="92"/>
      <c r="C322" s="93" t="str">
        <f>IF(B322="","",VLOOKUP(B322,Table1[],5,0))</f>
        <v/>
      </c>
      <c r="D322" s="93" t="str">
        <f>IF(B322="","",VLOOKUP(B322,Table1[],2,0))</f>
        <v/>
      </c>
      <c r="E322" s="94" t="str">
        <f>IF(B322="","",VLOOKUP(B322,Table1[],6,0))</f>
        <v/>
      </c>
      <c r="F322" s="103"/>
      <c r="G322" s="92"/>
      <c r="H322" s="95"/>
      <c r="I322" s="91">
        <v>0</v>
      </c>
      <c r="J322" s="96"/>
      <c r="K322" s="96"/>
      <c r="L322" s="97" t="str">
        <f t="shared" si="8"/>
        <v/>
      </c>
      <c r="M322" s="97" t="str">
        <f t="shared" si="9"/>
        <v/>
      </c>
      <c r="N322" s="96"/>
      <c r="O322" s="96"/>
    </row>
    <row r="323" spans="2:15" ht="15.75">
      <c r="B323" s="92"/>
      <c r="C323" s="93" t="str">
        <f>IF(B323="","",VLOOKUP(B323,Table1[],5,0))</f>
        <v/>
      </c>
      <c r="D323" s="93" t="str">
        <f>IF(B323="","",VLOOKUP(B323,Table1[],2,0))</f>
        <v/>
      </c>
      <c r="E323" s="94" t="str">
        <f>IF(B323="","",VLOOKUP(B323,Table1[],6,0))</f>
        <v/>
      </c>
      <c r="F323" s="103"/>
      <c r="G323" s="92"/>
      <c r="H323" s="95"/>
      <c r="I323" s="91">
        <v>0</v>
      </c>
      <c r="J323" s="96"/>
      <c r="K323" s="96"/>
      <c r="L323" s="97" t="str">
        <f t="shared" si="8"/>
        <v/>
      </c>
      <c r="M323" s="97" t="str">
        <f t="shared" si="9"/>
        <v/>
      </c>
      <c r="N323" s="96"/>
      <c r="O323" s="96"/>
    </row>
    <row r="324" spans="2:15" ht="15.75">
      <c r="B324" s="92"/>
      <c r="C324" s="93" t="str">
        <f>IF(B324="","",VLOOKUP(B324,Table1[],5,0))</f>
        <v/>
      </c>
      <c r="D324" s="93" t="str">
        <f>IF(B324="","",VLOOKUP(B324,Table1[],2,0))</f>
        <v/>
      </c>
      <c r="E324" s="94" t="str">
        <f>IF(B324="","",VLOOKUP(B324,Table1[],6,0))</f>
        <v/>
      </c>
      <c r="F324" s="103"/>
      <c r="G324" s="92"/>
      <c r="H324" s="95"/>
      <c r="I324" s="91">
        <v>0</v>
      </c>
      <c r="J324" s="96"/>
      <c r="K324" s="96"/>
      <c r="L324" s="97" t="str">
        <f t="shared" si="8"/>
        <v/>
      </c>
      <c r="M324" s="97" t="str">
        <f t="shared" si="9"/>
        <v/>
      </c>
      <c r="N324" s="96"/>
      <c r="O324" s="96"/>
    </row>
    <row r="325" spans="2:15" ht="15.75">
      <c r="B325" s="92"/>
      <c r="C325" s="93" t="str">
        <f>IF(B325="","",VLOOKUP(B325,Table1[],5,0))</f>
        <v/>
      </c>
      <c r="D325" s="93" t="str">
        <f>IF(B325="","",VLOOKUP(B325,Table1[],2,0))</f>
        <v/>
      </c>
      <c r="E325" s="94" t="str">
        <f>IF(B325="","",VLOOKUP(B325,Table1[],6,0))</f>
        <v/>
      </c>
      <c r="F325" s="103"/>
      <c r="G325" s="92"/>
      <c r="H325" s="95"/>
      <c r="I325" s="91">
        <v>0</v>
      </c>
      <c r="J325" s="96"/>
      <c r="K325" s="96"/>
      <c r="L325" s="97" t="str">
        <f t="shared" si="8"/>
        <v/>
      </c>
      <c r="M325" s="97" t="str">
        <f t="shared" si="9"/>
        <v/>
      </c>
      <c r="N325" s="96"/>
      <c r="O325" s="96"/>
    </row>
    <row r="326" spans="2:15" ht="15.75">
      <c r="B326" s="92"/>
      <c r="C326" s="93" t="str">
        <f>IF(B326="","",VLOOKUP(B326,Table1[],5,0))</f>
        <v/>
      </c>
      <c r="D326" s="93" t="str">
        <f>IF(B326="","",VLOOKUP(B326,Table1[],2,0))</f>
        <v/>
      </c>
      <c r="E326" s="94" t="str">
        <f>IF(B326="","",VLOOKUP(B326,Table1[],6,0))</f>
        <v/>
      </c>
      <c r="F326" s="103"/>
      <c r="G326" s="92"/>
      <c r="H326" s="95"/>
      <c r="I326" s="91">
        <v>0</v>
      </c>
      <c r="J326" s="96"/>
      <c r="K326" s="96"/>
      <c r="L326" s="97" t="str">
        <f t="shared" si="8"/>
        <v/>
      </c>
      <c r="M326" s="97" t="str">
        <f t="shared" si="9"/>
        <v/>
      </c>
      <c r="N326" s="96"/>
      <c r="O326" s="96"/>
    </row>
    <row r="327" spans="2:15" ht="15.75">
      <c r="B327" s="92"/>
      <c r="C327" s="93" t="str">
        <f>IF(B327="","",VLOOKUP(B327,Table1[],5,0))</f>
        <v/>
      </c>
      <c r="D327" s="93" t="str">
        <f>IF(B327="","",VLOOKUP(B327,Table1[],2,0))</f>
        <v/>
      </c>
      <c r="E327" s="94" t="str">
        <f>IF(B327="","",VLOOKUP(B327,Table1[],6,0))</f>
        <v/>
      </c>
      <c r="F327" s="103"/>
      <c r="G327" s="92"/>
      <c r="H327" s="95"/>
      <c r="I327" s="91">
        <v>0</v>
      </c>
      <c r="J327" s="96"/>
      <c r="K327" s="96"/>
      <c r="L327" s="97" t="str">
        <f t="shared" si="8"/>
        <v/>
      </c>
      <c r="M327" s="97" t="str">
        <f t="shared" si="9"/>
        <v/>
      </c>
      <c r="N327" s="96"/>
      <c r="O327" s="96"/>
    </row>
    <row r="328" spans="2:15" ht="15.75">
      <c r="B328" s="92"/>
      <c r="C328" s="93" t="str">
        <f>IF(B328="","",VLOOKUP(B328,Table1[],5,0))</f>
        <v/>
      </c>
      <c r="D328" s="93" t="str">
        <f>IF(B328="","",VLOOKUP(B328,Table1[],2,0))</f>
        <v/>
      </c>
      <c r="E328" s="94" t="str">
        <f>IF(B328="","",VLOOKUP(B328,Table1[],6,0))</f>
        <v/>
      </c>
      <c r="F328" s="103"/>
      <c r="G328" s="92"/>
      <c r="H328" s="95"/>
      <c r="I328" s="91">
        <v>0</v>
      </c>
      <c r="J328" s="96"/>
      <c r="K328" s="96"/>
      <c r="L328" s="97" t="str">
        <f t="shared" si="8"/>
        <v/>
      </c>
      <c r="M328" s="97" t="str">
        <f t="shared" si="9"/>
        <v/>
      </c>
      <c r="N328" s="96"/>
      <c r="O328" s="96"/>
    </row>
    <row r="329" spans="2:15" ht="15.75">
      <c r="B329" s="92"/>
      <c r="C329" s="93" t="str">
        <f>IF(B329="","",VLOOKUP(B329,Table1[],5,0))</f>
        <v/>
      </c>
      <c r="D329" s="93" t="str">
        <f>IF(B329="","",VLOOKUP(B329,Table1[],2,0))</f>
        <v/>
      </c>
      <c r="E329" s="94" t="str">
        <f>IF(B329="","",VLOOKUP(B329,Table1[],6,0))</f>
        <v/>
      </c>
      <c r="F329" s="103"/>
      <c r="G329" s="92"/>
      <c r="H329" s="95"/>
      <c r="I329" s="91">
        <v>0</v>
      </c>
      <c r="J329" s="96"/>
      <c r="K329" s="96"/>
      <c r="L329" s="97" t="str">
        <f t="shared" si="8"/>
        <v/>
      </c>
      <c r="M329" s="97" t="str">
        <f t="shared" si="9"/>
        <v/>
      </c>
      <c r="N329" s="96"/>
      <c r="O329" s="96"/>
    </row>
    <row r="330" spans="2:15" ht="15.75">
      <c r="B330" s="92"/>
      <c r="C330" s="93" t="str">
        <f>IF(B330="","",VLOOKUP(B330,Table1[],5,0))</f>
        <v/>
      </c>
      <c r="D330" s="93" t="str">
        <f>IF(B330="","",VLOOKUP(B330,Table1[],2,0))</f>
        <v/>
      </c>
      <c r="E330" s="94" t="str">
        <f>IF(B330="","",VLOOKUP(B330,Table1[],6,0))</f>
        <v/>
      </c>
      <c r="F330" s="103"/>
      <c r="G330" s="92"/>
      <c r="H330" s="95"/>
      <c r="I330" s="91">
        <v>0</v>
      </c>
      <c r="J330" s="96"/>
      <c r="K330" s="96"/>
      <c r="L330" s="97" t="str">
        <f t="shared" si="8"/>
        <v/>
      </c>
      <c r="M330" s="97" t="str">
        <f t="shared" si="9"/>
        <v/>
      </c>
      <c r="N330" s="96"/>
      <c r="O330" s="96"/>
    </row>
    <row r="331" spans="2:15" ht="15.75">
      <c r="B331" s="92"/>
      <c r="C331" s="93" t="str">
        <f>IF(B331="","",VLOOKUP(B331,Table1[],5,0))</f>
        <v/>
      </c>
      <c r="D331" s="93" t="str">
        <f>IF(B331="","",VLOOKUP(B331,Table1[],2,0))</f>
        <v/>
      </c>
      <c r="E331" s="94" t="str">
        <f>IF(B331="","",VLOOKUP(B331,Table1[],6,0))</f>
        <v/>
      </c>
      <c r="F331" s="103"/>
      <c r="G331" s="92"/>
      <c r="H331" s="95"/>
      <c r="I331" s="91">
        <v>0</v>
      </c>
      <c r="J331" s="96"/>
      <c r="K331" s="96"/>
      <c r="L331" s="97" t="str">
        <f t="shared" si="8"/>
        <v/>
      </c>
      <c r="M331" s="97" t="str">
        <f t="shared" si="9"/>
        <v/>
      </c>
      <c r="N331" s="96"/>
      <c r="O331" s="96"/>
    </row>
    <row r="332" spans="2:15" ht="15.75">
      <c r="B332" s="92"/>
      <c r="C332" s="93" t="str">
        <f>IF(B332="","",VLOOKUP(B332,Table1[],5,0))</f>
        <v/>
      </c>
      <c r="D332" s="93" t="str">
        <f>IF(B332="","",VLOOKUP(B332,Table1[],2,0))</f>
        <v/>
      </c>
      <c r="E332" s="94" t="str">
        <f>IF(B332="","",VLOOKUP(B332,Table1[],6,0))</f>
        <v/>
      </c>
      <c r="F332" s="103"/>
      <c r="G332" s="92"/>
      <c r="H332" s="95"/>
      <c r="I332" s="91">
        <v>0</v>
      </c>
      <c r="J332" s="96"/>
      <c r="K332" s="96"/>
      <c r="L332" s="97" t="str">
        <f t="shared" ref="L332:L395" si="10">IF(B332="","",I332*H332)</f>
        <v/>
      </c>
      <c r="M332" s="97" t="str">
        <f t="shared" si="9"/>
        <v/>
      </c>
      <c r="N332" s="96"/>
      <c r="O332" s="96"/>
    </row>
    <row r="333" spans="2:15" ht="15.75">
      <c r="B333" s="92"/>
      <c r="C333" s="93" t="str">
        <f>IF(B333="","",VLOOKUP(B333,Table1[],5,0))</f>
        <v/>
      </c>
      <c r="D333" s="93" t="str">
        <f>IF(B333="","",VLOOKUP(B333,Table1[],2,0))</f>
        <v/>
      </c>
      <c r="E333" s="94" t="str">
        <f>IF(B333="","",VLOOKUP(B333,Table1[],6,0))</f>
        <v/>
      </c>
      <c r="F333" s="103"/>
      <c r="G333" s="92"/>
      <c r="H333" s="95"/>
      <c r="I333" s="91">
        <v>0</v>
      </c>
      <c r="J333" s="96"/>
      <c r="K333" s="96"/>
      <c r="L333" s="97" t="str">
        <f t="shared" si="10"/>
        <v/>
      </c>
      <c r="M333" s="97" t="str">
        <f t="shared" ref="M333:M396" si="11">IF(E333="","",L333-(LEFT(E333,(FIND(" ",E333,1)-1)))*H333)</f>
        <v/>
      </c>
      <c r="N333" s="96"/>
      <c r="O333" s="96"/>
    </row>
    <row r="334" spans="2:15" ht="15.75">
      <c r="B334" s="92"/>
      <c r="C334" s="93" t="str">
        <f>IF(B334="","",VLOOKUP(B334,Table1[],5,0))</f>
        <v/>
      </c>
      <c r="D334" s="93" t="str">
        <f>IF(B334="","",VLOOKUP(B334,Table1[],2,0))</f>
        <v/>
      </c>
      <c r="E334" s="94" t="str">
        <f>IF(B334="","",VLOOKUP(B334,Table1[],6,0))</f>
        <v/>
      </c>
      <c r="F334" s="103"/>
      <c r="G334" s="92"/>
      <c r="H334" s="95"/>
      <c r="I334" s="91">
        <v>0</v>
      </c>
      <c r="J334" s="96"/>
      <c r="K334" s="96"/>
      <c r="L334" s="97" t="str">
        <f t="shared" si="10"/>
        <v/>
      </c>
      <c r="M334" s="97" t="str">
        <f t="shared" si="11"/>
        <v/>
      </c>
      <c r="N334" s="96"/>
      <c r="O334" s="96"/>
    </row>
    <row r="335" spans="2:15" ht="15.75">
      <c r="B335" s="92"/>
      <c r="C335" s="93" t="str">
        <f>IF(B335="","",VLOOKUP(B335,Table1[],5,0))</f>
        <v/>
      </c>
      <c r="D335" s="93" t="str">
        <f>IF(B335="","",VLOOKUP(B335,Table1[],2,0))</f>
        <v/>
      </c>
      <c r="E335" s="94" t="str">
        <f>IF(B335="","",VLOOKUP(B335,Table1[],6,0))</f>
        <v/>
      </c>
      <c r="F335" s="103"/>
      <c r="G335" s="92"/>
      <c r="H335" s="95"/>
      <c r="I335" s="91">
        <v>0</v>
      </c>
      <c r="J335" s="96"/>
      <c r="K335" s="96"/>
      <c r="L335" s="97" t="str">
        <f t="shared" si="10"/>
        <v/>
      </c>
      <c r="M335" s="97" t="str">
        <f t="shared" si="11"/>
        <v/>
      </c>
      <c r="N335" s="96"/>
      <c r="O335" s="96"/>
    </row>
    <row r="336" spans="2:15" ht="15.75">
      <c r="B336" s="92"/>
      <c r="C336" s="93" t="str">
        <f>IF(B336="","",VLOOKUP(B336,Table1[],5,0))</f>
        <v/>
      </c>
      <c r="D336" s="93" t="str">
        <f>IF(B336="","",VLOOKUP(B336,Table1[],2,0))</f>
        <v/>
      </c>
      <c r="E336" s="94" t="str">
        <f>IF(B336="","",VLOOKUP(B336,Table1[],6,0))</f>
        <v/>
      </c>
      <c r="F336" s="103"/>
      <c r="G336" s="92"/>
      <c r="H336" s="95"/>
      <c r="I336" s="91">
        <v>0</v>
      </c>
      <c r="J336" s="96"/>
      <c r="K336" s="96"/>
      <c r="L336" s="97" t="str">
        <f t="shared" si="10"/>
        <v/>
      </c>
      <c r="M336" s="97" t="str">
        <f t="shared" si="11"/>
        <v/>
      </c>
      <c r="N336" s="96"/>
      <c r="O336" s="96"/>
    </row>
    <row r="337" spans="2:15" ht="15.75">
      <c r="B337" s="92"/>
      <c r="C337" s="93" t="str">
        <f>IF(B337="","",VLOOKUP(B337,Table1[],5,0))</f>
        <v/>
      </c>
      <c r="D337" s="93" t="str">
        <f>IF(B337="","",VLOOKUP(B337,Table1[],2,0))</f>
        <v/>
      </c>
      <c r="E337" s="94" t="str">
        <f>IF(B337="","",VLOOKUP(B337,Table1[],6,0))</f>
        <v/>
      </c>
      <c r="F337" s="103"/>
      <c r="G337" s="92"/>
      <c r="H337" s="95"/>
      <c r="I337" s="91">
        <v>0</v>
      </c>
      <c r="J337" s="96"/>
      <c r="K337" s="96"/>
      <c r="L337" s="97" t="str">
        <f t="shared" si="10"/>
        <v/>
      </c>
      <c r="M337" s="97" t="str">
        <f t="shared" si="11"/>
        <v/>
      </c>
      <c r="N337" s="96"/>
      <c r="O337" s="96"/>
    </row>
    <row r="338" spans="2:15" ht="15.75">
      <c r="B338" s="92"/>
      <c r="C338" s="93" t="str">
        <f>IF(B338="","",VLOOKUP(B338,Table1[],5,0))</f>
        <v/>
      </c>
      <c r="D338" s="93" t="str">
        <f>IF(B338="","",VLOOKUP(B338,Table1[],2,0))</f>
        <v/>
      </c>
      <c r="E338" s="94" t="str">
        <f>IF(B338="","",VLOOKUP(B338,Table1[],6,0))</f>
        <v/>
      </c>
      <c r="F338" s="103"/>
      <c r="G338" s="92"/>
      <c r="H338" s="95"/>
      <c r="I338" s="91">
        <v>0</v>
      </c>
      <c r="J338" s="96"/>
      <c r="K338" s="96"/>
      <c r="L338" s="97" t="str">
        <f t="shared" si="10"/>
        <v/>
      </c>
      <c r="M338" s="97" t="str">
        <f t="shared" si="11"/>
        <v/>
      </c>
      <c r="N338" s="96"/>
      <c r="O338" s="96"/>
    </row>
    <row r="339" spans="2:15" ht="15.75">
      <c r="B339" s="92"/>
      <c r="C339" s="93" t="str">
        <f>IF(B339="","",VLOOKUP(B339,Table1[],5,0))</f>
        <v/>
      </c>
      <c r="D339" s="93" t="str">
        <f>IF(B339="","",VLOOKUP(B339,Table1[],2,0))</f>
        <v/>
      </c>
      <c r="E339" s="94" t="str">
        <f>IF(B339="","",VLOOKUP(B339,Table1[],6,0))</f>
        <v/>
      </c>
      <c r="F339" s="103"/>
      <c r="G339" s="92"/>
      <c r="H339" s="95"/>
      <c r="I339" s="91">
        <v>0</v>
      </c>
      <c r="J339" s="96"/>
      <c r="K339" s="96"/>
      <c r="L339" s="97" t="str">
        <f t="shared" si="10"/>
        <v/>
      </c>
      <c r="M339" s="97" t="str">
        <f t="shared" si="11"/>
        <v/>
      </c>
      <c r="N339" s="96"/>
      <c r="O339" s="96"/>
    </row>
    <row r="340" spans="2:15" ht="15.75">
      <c r="B340" s="92"/>
      <c r="C340" s="93" t="str">
        <f>IF(B340="","",VLOOKUP(B340,Table1[],5,0))</f>
        <v/>
      </c>
      <c r="D340" s="93" t="str">
        <f>IF(B340="","",VLOOKUP(B340,Table1[],2,0))</f>
        <v/>
      </c>
      <c r="E340" s="94" t="str">
        <f>IF(B340="","",VLOOKUP(B340,Table1[],6,0))</f>
        <v/>
      </c>
      <c r="F340" s="103"/>
      <c r="G340" s="92"/>
      <c r="H340" s="95"/>
      <c r="I340" s="91">
        <v>0</v>
      </c>
      <c r="J340" s="96"/>
      <c r="K340" s="96"/>
      <c r="L340" s="97" t="str">
        <f t="shared" si="10"/>
        <v/>
      </c>
      <c r="M340" s="97" t="str">
        <f t="shared" si="11"/>
        <v/>
      </c>
      <c r="N340" s="96"/>
      <c r="O340" s="96"/>
    </row>
    <row r="341" spans="2:15" ht="15.75">
      <c r="B341" s="92"/>
      <c r="C341" s="93" t="str">
        <f>IF(B341="","",VLOOKUP(B341,Table1[],5,0))</f>
        <v/>
      </c>
      <c r="D341" s="93" t="str">
        <f>IF(B341="","",VLOOKUP(B341,Table1[],2,0))</f>
        <v/>
      </c>
      <c r="E341" s="94" t="str">
        <f>IF(B341="","",VLOOKUP(B341,Table1[],6,0))</f>
        <v/>
      </c>
      <c r="F341" s="103"/>
      <c r="G341" s="92"/>
      <c r="H341" s="95"/>
      <c r="I341" s="91">
        <v>0</v>
      </c>
      <c r="J341" s="96"/>
      <c r="K341" s="96"/>
      <c r="L341" s="97" t="str">
        <f t="shared" si="10"/>
        <v/>
      </c>
      <c r="M341" s="97" t="str">
        <f t="shared" si="11"/>
        <v/>
      </c>
      <c r="N341" s="96"/>
      <c r="O341" s="96"/>
    </row>
    <row r="342" spans="2:15" ht="15.75">
      <c r="B342" s="92"/>
      <c r="C342" s="93" t="str">
        <f>IF(B342="","",VLOOKUP(B342,Table1[],5,0))</f>
        <v/>
      </c>
      <c r="D342" s="93" t="str">
        <f>IF(B342="","",VLOOKUP(B342,Table1[],2,0))</f>
        <v/>
      </c>
      <c r="E342" s="94" t="str">
        <f>IF(B342="","",VLOOKUP(B342,Table1[],6,0))</f>
        <v/>
      </c>
      <c r="F342" s="103"/>
      <c r="G342" s="92"/>
      <c r="H342" s="95"/>
      <c r="I342" s="91">
        <v>0</v>
      </c>
      <c r="J342" s="96"/>
      <c r="K342" s="96"/>
      <c r="L342" s="97" t="str">
        <f t="shared" si="10"/>
        <v/>
      </c>
      <c r="M342" s="97" t="str">
        <f t="shared" si="11"/>
        <v/>
      </c>
      <c r="N342" s="96"/>
      <c r="O342" s="96"/>
    </row>
    <row r="343" spans="2:15" ht="15.75">
      <c r="B343" s="92"/>
      <c r="C343" s="93" t="str">
        <f>IF(B343="","",VLOOKUP(B343,Table1[],5,0))</f>
        <v/>
      </c>
      <c r="D343" s="93" t="str">
        <f>IF(B343="","",VLOOKUP(B343,Table1[],2,0))</f>
        <v/>
      </c>
      <c r="E343" s="94" t="str">
        <f>IF(B343="","",VLOOKUP(B343,Table1[],6,0))</f>
        <v/>
      </c>
      <c r="F343" s="103"/>
      <c r="G343" s="92"/>
      <c r="H343" s="95"/>
      <c r="I343" s="91">
        <v>0</v>
      </c>
      <c r="J343" s="96"/>
      <c r="K343" s="96"/>
      <c r="L343" s="97" t="str">
        <f t="shared" si="10"/>
        <v/>
      </c>
      <c r="M343" s="97" t="str">
        <f t="shared" si="11"/>
        <v/>
      </c>
      <c r="N343" s="96"/>
      <c r="O343" s="96"/>
    </row>
    <row r="344" spans="2:15" ht="15.75">
      <c r="B344" s="92"/>
      <c r="C344" s="93" t="str">
        <f>IF(B344="","",VLOOKUP(B344,Table1[],5,0))</f>
        <v/>
      </c>
      <c r="D344" s="93" t="str">
        <f>IF(B344="","",VLOOKUP(B344,Table1[],2,0))</f>
        <v/>
      </c>
      <c r="E344" s="94" t="str">
        <f>IF(B344="","",VLOOKUP(B344,Table1[],6,0))</f>
        <v/>
      </c>
      <c r="F344" s="103"/>
      <c r="G344" s="92"/>
      <c r="H344" s="95"/>
      <c r="I344" s="91">
        <v>0</v>
      </c>
      <c r="J344" s="96"/>
      <c r="K344" s="96"/>
      <c r="L344" s="97" t="str">
        <f t="shared" si="10"/>
        <v/>
      </c>
      <c r="M344" s="97" t="str">
        <f t="shared" si="11"/>
        <v/>
      </c>
      <c r="N344" s="96"/>
      <c r="O344" s="96"/>
    </row>
    <row r="345" spans="2:15" ht="15.75">
      <c r="B345" s="92"/>
      <c r="C345" s="93" t="str">
        <f>IF(B345="","",VLOOKUP(B345,Table1[],5,0))</f>
        <v/>
      </c>
      <c r="D345" s="93" t="str">
        <f>IF(B345="","",VLOOKUP(B345,Table1[],2,0))</f>
        <v/>
      </c>
      <c r="E345" s="94" t="str">
        <f>IF(B345="","",VLOOKUP(B345,Table1[],6,0))</f>
        <v/>
      </c>
      <c r="F345" s="103"/>
      <c r="G345" s="92"/>
      <c r="H345" s="95"/>
      <c r="I345" s="91">
        <v>0</v>
      </c>
      <c r="J345" s="96"/>
      <c r="K345" s="96"/>
      <c r="L345" s="97" t="str">
        <f t="shared" si="10"/>
        <v/>
      </c>
      <c r="M345" s="97" t="str">
        <f t="shared" si="11"/>
        <v/>
      </c>
      <c r="N345" s="96"/>
      <c r="O345" s="96"/>
    </row>
    <row r="346" spans="2:15" ht="15.75">
      <c r="B346" s="92"/>
      <c r="C346" s="93" t="str">
        <f>IF(B346="","",VLOOKUP(B346,Table1[],5,0))</f>
        <v/>
      </c>
      <c r="D346" s="93" t="str">
        <f>IF(B346="","",VLOOKUP(B346,Table1[],2,0))</f>
        <v/>
      </c>
      <c r="E346" s="94" t="str">
        <f>IF(B346="","",VLOOKUP(B346,Table1[],6,0))</f>
        <v/>
      </c>
      <c r="F346" s="103"/>
      <c r="G346" s="92"/>
      <c r="H346" s="95"/>
      <c r="I346" s="91">
        <v>0</v>
      </c>
      <c r="J346" s="96"/>
      <c r="K346" s="96"/>
      <c r="L346" s="97" t="str">
        <f t="shared" si="10"/>
        <v/>
      </c>
      <c r="M346" s="97" t="str">
        <f t="shared" si="11"/>
        <v/>
      </c>
      <c r="N346" s="96"/>
      <c r="O346" s="96"/>
    </row>
    <row r="347" spans="2:15" ht="15.75">
      <c r="B347" s="92"/>
      <c r="C347" s="93" t="str">
        <f>IF(B347="","",VLOOKUP(B347,Table1[],5,0))</f>
        <v/>
      </c>
      <c r="D347" s="93" t="str">
        <f>IF(B347="","",VLOOKUP(B347,Table1[],2,0))</f>
        <v/>
      </c>
      <c r="E347" s="94" t="str">
        <f>IF(B347="","",VLOOKUP(B347,Table1[],6,0))</f>
        <v/>
      </c>
      <c r="F347" s="103"/>
      <c r="G347" s="92"/>
      <c r="H347" s="95"/>
      <c r="I347" s="91">
        <v>0</v>
      </c>
      <c r="J347" s="96"/>
      <c r="K347" s="96"/>
      <c r="L347" s="97" t="str">
        <f t="shared" si="10"/>
        <v/>
      </c>
      <c r="M347" s="97" t="str">
        <f t="shared" si="11"/>
        <v/>
      </c>
      <c r="N347" s="96"/>
      <c r="O347" s="96"/>
    </row>
    <row r="348" spans="2:15" ht="15.75">
      <c r="B348" s="92"/>
      <c r="C348" s="93" t="str">
        <f>IF(B348="","",VLOOKUP(B348,Table1[],5,0))</f>
        <v/>
      </c>
      <c r="D348" s="93" t="str">
        <f>IF(B348="","",VLOOKUP(B348,Table1[],2,0))</f>
        <v/>
      </c>
      <c r="E348" s="94" t="str">
        <f>IF(B348="","",VLOOKUP(B348,Table1[],6,0))</f>
        <v/>
      </c>
      <c r="F348" s="103"/>
      <c r="G348" s="92"/>
      <c r="H348" s="95"/>
      <c r="I348" s="91">
        <v>0</v>
      </c>
      <c r="J348" s="96"/>
      <c r="K348" s="96"/>
      <c r="L348" s="97" t="str">
        <f t="shared" si="10"/>
        <v/>
      </c>
      <c r="M348" s="97" t="str">
        <f t="shared" si="11"/>
        <v/>
      </c>
      <c r="N348" s="96"/>
      <c r="O348" s="96"/>
    </row>
    <row r="349" spans="2:15" ht="15.75">
      <c r="B349" s="92"/>
      <c r="C349" s="93" t="str">
        <f>IF(B349="","",VLOOKUP(B349,Table1[],5,0))</f>
        <v/>
      </c>
      <c r="D349" s="93" t="str">
        <f>IF(B349="","",VLOOKUP(B349,Table1[],2,0))</f>
        <v/>
      </c>
      <c r="E349" s="94" t="str">
        <f>IF(B349="","",VLOOKUP(B349,Table1[],6,0))</f>
        <v/>
      </c>
      <c r="F349" s="103"/>
      <c r="G349" s="92"/>
      <c r="H349" s="95"/>
      <c r="I349" s="91">
        <v>0</v>
      </c>
      <c r="J349" s="96"/>
      <c r="K349" s="96"/>
      <c r="L349" s="97" t="str">
        <f t="shared" si="10"/>
        <v/>
      </c>
      <c r="M349" s="97" t="str">
        <f t="shared" si="11"/>
        <v/>
      </c>
      <c r="N349" s="96"/>
      <c r="O349" s="96"/>
    </row>
    <row r="350" spans="2:15" ht="15.75">
      <c r="B350" s="92"/>
      <c r="C350" s="93" t="str">
        <f>IF(B350="","",VLOOKUP(B350,Table1[],5,0))</f>
        <v/>
      </c>
      <c r="D350" s="93" t="str">
        <f>IF(B350="","",VLOOKUP(B350,Table1[],2,0))</f>
        <v/>
      </c>
      <c r="E350" s="94" t="str">
        <f>IF(B350="","",VLOOKUP(B350,Table1[],6,0))</f>
        <v/>
      </c>
      <c r="F350" s="103"/>
      <c r="G350" s="92"/>
      <c r="H350" s="95"/>
      <c r="I350" s="91">
        <v>0</v>
      </c>
      <c r="J350" s="96"/>
      <c r="K350" s="96"/>
      <c r="L350" s="97" t="str">
        <f t="shared" si="10"/>
        <v/>
      </c>
      <c r="M350" s="97" t="str">
        <f t="shared" si="11"/>
        <v/>
      </c>
      <c r="N350" s="96"/>
      <c r="O350" s="96"/>
    </row>
    <row r="351" spans="2:15" ht="15.75">
      <c r="B351" s="92"/>
      <c r="C351" s="93" t="str">
        <f>IF(B351="","",VLOOKUP(B351,Table1[],5,0))</f>
        <v/>
      </c>
      <c r="D351" s="93" t="str">
        <f>IF(B351="","",VLOOKUP(B351,Table1[],2,0))</f>
        <v/>
      </c>
      <c r="E351" s="94" t="str">
        <f>IF(B351="","",VLOOKUP(B351,Table1[],6,0))</f>
        <v/>
      </c>
      <c r="F351" s="103"/>
      <c r="G351" s="92"/>
      <c r="H351" s="95"/>
      <c r="I351" s="91">
        <v>0</v>
      </c>
      <c r="J351" s="96"/>
      <c r="K351" s="96"/>
      <c r="L351" s="97" t="str">
        <f t="shared" si="10"/>
        <v/>
      </c>
      <c r="M351" s="97" t="str">
        <f t="shared" si="11"/>
        <v/>
      </c>
      <c r="N351" s="96"/>
      <c r="O351" s="96"/>
    </row>
    <row r="352" spans="2:15" ht="15.75">
      <c r="B352" s="92"/>
      <c r="C352" s="93" t="str">
        <f>IF(B352="","",VLOOKUP(B352,Table1[],5,0))</f>
        <v/>
      </c>
      <c r="D352" s="93" t="str">
        <f>IF(B352="","",VLOOKUP(B352,Table1[],2,0))</f>
        <v/>
      </c>
      <c r="E352" s="94" t="str">
        <f>IF(B352="","",VLOOKUP(B352,Table1[],6,0))</f>
        <v/>
      </c>
      <c r="F352" s="103"/>
      <c r="G352" s="92"/>
      <c r="H352" s="95"/>
      <c r="I352" s="91">
        <v>0</v>
      </c>
      <c r="J352" s="96"/>
      <c r="K352" s="96"/>
      <c r="L352" s="97" t="str">
        <f t="shared" si="10"/>
        <v/>
      </c>
      <c r="M352" s="97" t="str">
        <f t="shared" si="11"/>
        <v/>
      </c>
      <c r="N352" s="96"/>
      <c r="O352" s="96"/>
    </row>
    <row r="353" spans="2:15" ht="15.75">
      <c r="B353" s="92"/>
      <c r="C353" s="93" t="str">
        <f>IF(B353="","",VLOOKUP(B353,Table1[],5,0))</f>
        <v/>
      </c>
      <c r="D353" s="93" t="str">
        <f>IF(B353="","",VLOOKUP(B353,Table1[],2,0))</f>
        <v/>
      </c>
      <c r="E353" s="94" t="str">
        <f>IF(B353="","",VLOOKUP(B353,Table1[],6,0))</f>
        <v/>
      </c>
      <c r="F353" s="103"/>
      <c r="G353" s="92"/>
      <c r="H353" s="95"/>
      <c r="I353" s="91">
        <v>0</v>
      </c>
      <c r="J353" s="96"/>
      <c r="K353" s="96"/>
      <c r="L353" s="97" t="str">
        <f t="shared" si="10"/>
        <v/>
      </c>
      <c r="M353" s="97" t="str">
        <f t="shared" si="11"/>
        <v/>
      </c>
      <c r="N353" s="96"/>
      <c r="O353" s="96"/>
    </row>
    <row r="354" spans="2:15" ht="15.75">
      <c r="B354" s="92"/>
      <c r="C354" s="93" t="str">
        <f>IF(B354="","",VLOOKUP(B354,Table1[],5,0))</f>
        <v/>
      </c>
      <c r="D354" s="93" t="str">
        <f>IF(B354="","",VLOOKUP(B354,Table1[],2,0))</f>
        <v/>
      </c>
      <c r="E354" s="94" t="str">
        <f>IF(B354="","",VLOOKUP(B354,Table1[],6,0))</f>
        <v/>
      </c>
      <c r="F354" s="103"/>
      <c r="G354" s="92"/>
      <c r="H354" s="95"/>
      <c r="I354" s="91">
        <v>0</v>
      </c>
      <c r="J354" s="96"/>
      <c r="K354" s="96"/>
      <c r="L354" s="97" t="str">
        <f t="shared" si="10"/>
        <v/>
      </c>
      <c r="M354" s="97" t="str">
        <f t="shared" si="11"/>
        <v/>
      </c>
      <c r="N354" s="96"/>
      <c r="O354" s="96"/>
    </row>
    <row r="355" spans="2:15" ht="15.75">
      <c r="B355" s="92"/>
      <c r="C355" s="93" t="str">
        <f>IF(B355="","",VLOOKUP(B355,Table1[],5,0))</f>
        <v/>
      </c>
      <c r="D355" s="93" t="str">
        <f>IF(B355="","",VLOOKUP(B355,Table1[],2,0))</f>
        <v/>
      </c>
      <c r="E355" s="94" t="str">
        <f>IF(B355="","",VLOOKUP(B355,Table1[],6,0))</f>
        <v/>
      </c>
      <c r="F355" s="103"/>
      <c r="G355" s="92"/>
      <c r="H355" s="95"/>
      <c r="I355" s="91">
        <v>0</v>
      </c>
      <c r="J355" s="96"/>
      <c r="K355" s="96"/>
      <c r="L355" s="97" t="str">
        <f t="shared" si="10"/>
        <v/>
      </c>
      <c r="M355" s="97" t="str">
        <f t="shared" si="11"/>
        <v/>
      </c>
      <c r="N355" s="96"/>
      <c r="O355" s="96"/>
    </row>
    <row r="356" spans="2:15" ht="15.75">
      <c r="B356" s="92"/>
      <c r="C356" s="93" t="str">
        <f>IF(B356="","",VLOOKUP(B356,Table1[],5,0))</f>
        <v/>
      </c>
      <c r="D356" s="93" t="str">
        <f>IF(B356="","",VLOOKUP(B356,Table1[],2,0))</f>
        <v/>
      </c>
      <c r="E356" s="94" t="str">
        <f>IF(B356="","",VLOOKUP(B356,Table1[],6,0))</f>
        <v/>
      </c>
      <c r="F356" s="103"/>
      <c r="G356" s="92"/>
      <c r="H356" s="95"/>
      <c r="I356" s="91">
        <v>0</v>
      </c>
      <c r="J356" s="96"/>
      <c r="K356" s="96"/>
      <c r="L356" s="97" t="str">
        <f t="shared" si="10"/>
        <v/>
      </c>
      <c r="M356" s="97" t="str">
        <f t="shared" si="11"/>
        <v/>
      </c>
      <c r="N356" s="96"/>
      <c r="O356" s="96"/>
    </row>
    <row r="357" spans="2:15" ht="15.75">
      <c r="B357" s="92"/>
      <c r="C357" s="93" t="str">
        <f>IF(B357="","",VLOOKUP(B357,Table1[],5,0))</f>
        <v/>
      </c>
      <c r="D357" s="93" t="str">
        <f>IF(B357="","",VLOOKUP(B357,Table1[],2,0))</f>
        <v/>
      </c>
      <c r="E357" s="94" t="str">
        <f>IF(B357="","",VLOOKUP(B357,Table1[],6,0))</f>
        <v/>
      </c>
      <c r="F357" s="103"/>
      <c r="G357" s="92"/>
      <c r="H357" s="95"/>
      <c r="I357" s="91">
        <v>0</v>
      </c>
      <c r="J357" s="96"/>
      <c r="K357" s="96"/>
      <c r="L357" s="97" t="str">
        <f t="shared" si="10"/>
        <v/>
      </c>
      <c r="M357" s="97" t="str">
        <f t="shared" si="11"/>
        <v/>
      </c>
      <c r="N357" s="96"/>
      <c r="O357" s="96"/>
    </row>
    <row r="358" spans="2:15" ht="15.75">
      <c r="B358" s="92"/>
      <c r="C358" s="93" t="str">
        <f>IF(B358="","",VLOOKUP(B358,Table1[],5,0))</f>
        <v/>
      </c>
      <c r="D358" s="93" t="str">
        <f>IF(B358="","",VLOOKUP(B358,Table1[],2,0))</f>
        <v/>
      </c>
      <c r="E358" s="94" t="str">
        <f>IF(B358="","",VLOOKUP(B358,Table1[],6,0))</f>
        <v/>
      </c>
      <c r="F358" s="103"/>
      <c r="G358" s="92"/>
      <c r="H358" s="95"/>
      <c r="I358" s="91">
        <v>0</v>
      </c>
      <c r="J358" s="96"/>
      <c r="K358" s="96"/>
      <c r="L358" s="97" t="str">
        <f t="shared" si="10"/>
        <v/>
      </c>
      <c r="M358" s="97" t="str">
        <f t="shared" si="11"/>
        <v/>
      </c>
      <c r="N358" s="96"/>
      <c r="O358" s="96"/>
    </row>
    <row r="359" spans="2:15" ht="15.75">
      <c r="B359" s="92"/>
      <c r="C359" s="93" t="str">
        <f>IF(B359="","",VLOOKUP(B359,Table1[],5,0))</f>
        <v/>
      </c>
      <c r="D359" s="93" t="str">
        <f>IF(B359="","",VLOOKUP(B359,Table1[],2,0))</f>
        <v/>
      </c>
      <c r="E359" s="94" t="str">
        <f>IF(B359="","",VLOOKUP(B359,Table1[],6,0))</f>
        <v/>
      </c>
      <c r="F359" s="103"/>
      <c r="G359" s="92"/>
      <c r="H359" s="95"/>
      <c r="I359" s="91">
        <v>0</v>
      </c>
      <c r="J359" s="96"/>
      <c r="K359" s="96"/>
      <c r="L359" s="97" t="str">
        <f t="shared" si="10"/>
        <v/>
      </c>
      <c r="M359" s="97" t="str">
        <f t="shared" si="11"/>
        <v/>
      </c>
      <c r="N359" s="96"/>
      <c r="O359" s="96"/>
    </row>
    <row r="360" spans="2:15" ht="15.75">
      <c r="B360" s="92"/>
      <c r="C360" s="93" t="str">
        <f>IF(B360="","",VLOOKUP(B360,Table1[],5,0))</f>
        <v/>
      </c>
      <c r="D360" s="93" t="str">
        <f>IF(B360="","",VLOOKUP(B360,Table1[],2,0))</f>
        <v/>
      </c>
      <c r="E360" s="94" t="str">
        <f>IF(B360="","",VLOOKUP(B360,Table1[],6,0))</f>
        <v/>
      </c>
      <c r="F360" s="103"/>
      <c r="G360" s="92"/>
      <c r="H360" s="95"/>
      <c r="I360" s="91">
        <v>0</v>
      </c>
      <c r="J360" s="96"/>
      <c r="K360" s="96"/>
      <c r="L360" s="97" t="str">
        <f t="shared" si="10"/>
        <v/>
      </c>
      <c r="M360" s="97" t="str">
        <f t="shared" si="11"/>
        <v/>
      </c>
      <c r="N360" s="96"/>
      <c r="O360" s="96"/>
    </row>
    <row r="361" spans="2:15" ht="15.75">
      <c r="B361" s="92"/>
      <c r="C361" s="93" t="str">
        <f>IF(B361="","",VLOOKUP(B361,Table1[],5,0))</f>
        <v/>
      </c>
      <c r="D361" s="93" t="str">
        <f>IF(B361="","",VLOOKUP(B361,Table1[],2,0))</f>
        <v/>
      </c>
      <c r="E361" s="94" t="str">
        <f>IF(B361="","",VLOOKUP(B361,Table1[],6,0))</f>
        <v/>
      </c>
      <c r="F361" s="103"/>
      <c r="G361" s="92"/>
      <c r="H361" s="95"/>
      <c r="I361" s="91">
        <v>0</v>
      </c>
      <c r="J361" s="96"/>
      <c r="K361" s="96"/>
      <c r="L361" s="97" t="str">
        <f t="shared" si="10"/>
        <v/>
      </c>
      <c r="M361" s="97" t="str">
        <f t="shared" si="11"/>
        <v/>
      </c>
      <c r="N361" s="96"/>
      <c r="O361" s="96"/>
    </row>
    <row r="362" spans="2:15" ht="15.75">
      <c r="B362" s="92"/>
      <c r="C362" s="93" t="str">
        <f>IF(B362="","",VLOOKUP(B362,Table1[],5,0))</f>
        <v/>
      </c>
      <c r="D362" s="93" t="str">
        <f>IF(B362="","",VLOOKUP(B362,Table1[],2,0))</f>
        <v/>
      </c>
      <c r="E362" s="94" t="str">
        <f>IF(B362="","",VLOOKUP(B362,Table1[],6,0))</f>
        <v/>
      </c>
      <c r="F362" s="103"/>
      <c r="G362" s="92"/>
      <c r="H362" s="95"/>
      <c r="I362" s="91">
        <v>0</v>
      </c>
      <c r="J362" s="96"/>
      <c r="K362" s="96"/>
      <c r="L362" s="97" t="str">
        <f t="shared" si="10"/>
        <v/>
      </c>
      <c r="M362" s="97" t="str">
        <f t="shared" si="11"/>
        <v/>
      </c>
      <c r="N362" s="96"/>
      <c r="O362" s="96"/>
    </row>
    <row r="363" spans="2:15" ht="15.75">
      <c r="B363" s="92"/>
      <c r="C363" s="93" t="str">
        <f>IF(B363="","",VLOOKUP(B363,Table1[],5,0))</f>
        <v/>
      </c>
      <c r="D363" s="93" t="str">
        <f>IF(B363="","",VLOOKUP(B363,Table1[],2,0))</f>
        <v/>
      </c>
      <c r="E363" s="94" t="str">
        <f>IF(B363="","",VLOOKUP(B363,Table1[],6,0))</f>
        <v/>
      </c>
      <c r="F363" s="103"/>
      <c r="G363" s="92"/>
      <c r="H363" s="95"/>
      <c r="I363" s="91">
        <v>0</v>
      </c>
      <c r="J363" s="96"/>
      <c r="K363" s="96"/>
      <c r="L363" s="97" t="str">
        <f t="shared" si="10"/>
        <v/>
      </c>
      <c r="M363" s="97" t="str">
        <f t="shared" si="11"/>
        <v/>
      </c>
      <c r="N363" s="96"/>
      <c r="O363" s="96"/>
    </row>
    <row r="364" spans="2:15" ht="15.75">
      <c r="B364" s="92"/>
      <c r="C364" s="93" t="str">
        <f>IF(B364="","",VLOOKUP(B364,Table1[],5,0))</f>
        <v/>
      </c>
      <c r="D364" s="93" t="str">
        <f>IF(B364="","",VLOOKUP(B364,Table1[],2,0))</f>
        <v/>
      </c>
      <c r="E364" s="94" t="str">
        <f>IF(B364="","",VLOOKUP(B364,Table1[],6,0))</f>
        <v/>
      </c>
      <c r="F364" s="103"/>
      <c r="G364" s="92"/>
      <c r="H364" s="95"/>
      <c r="I364" s="91">
        <v>0</v>
      </c>
      <c r="J364" s="96"/>
      <c r="K364" s="96"/>
      <c r="L364" s="97" t="str">
        <f t="shared" si="10"/>
        <v/>
      </c>
      <c r="M364" s="97" t="str">
        <f t="shared" si="11"/>
        <v/>
      </c>
      <c r="N364" s="96"/>
      <c r="O364" s="96"/>
    </row>
    <row r="365" spans="2:15" ht="15.75">
      <c r="B365" s="92"/>
      <c r="C365" s="93" t="str">
        <f>IF(B365="","",VLOOKUP(B365,Table1[],5,0))</f>
        <v/>
      </c>
      <c r="D365" s="93" t="str">
        <f>IF(B365="","",VLOOKUP(B365,Table1[],2,0))</f>
        <v/>
      </c>
      <c r="E365" s="94" t="str">
        <f>IF(B365="","",VLOOKUP(B365,Table1[],6,0))</f>
        <v/>
      </c>
      <c r="F365" s="103"/>
      <c r="G365" s="92"/>
      <c r="H365" s="95"/>
      <c r="I365" s="91">
        <v>0</v>
      </c>
      <c r="J365" s="96"/>
      <c r="K365" s="96"/>
      <c r="L365" s="97" t="str">
        <f t="shared" si="10"/>
        <v/>
      </c>
      <c r="M365" s="97" t="str">
        <f t="shared" si="11"/>
        <v/>
      </c>
      <c r="N365" s="96"/>
      <c r="O365" s="96"/>
    </row>
    <row r="366" spans="2:15" ht="15.75">
      <c r="B366" s="92"/>
      <c r="C366" s="93" t="str">
        <f>IF(B366="","",VLOOKUP(B366,Table1[],5,0))</f>
        <v/>
      </c>
      <c r="D366" s="93" t="str">
        <f>IF(B366="","",VLOOKUP(B366,Table1[],2,0))</f>
        <v/>
      </c>
      <c r="E366" s="94" t="str">
        <f>IF(B366="","",VLOOKUP(B366,Table1[],6,0))</f>
        <v/>
      </c>
      <c r="F366" s="103"/>
      <c r="G366" s="92"/>
      <c r="H366" s="95"/>
      <c r="I366" s="91">
        <v>0</v>
      </c>
      <c r="J366" s="96"/>
      <c r="K366" s="96"/>
      <c r="L366" s="97" t="str">
        <f t="shared" si="10"/>
        <v/>
      </c>
      <c r="M366" s="97" t="str">
        <f t="shared" si="11"/>
        <v/>
      </c>
      <c r="N366" s="96"/>
      <c r="O366" s="96"/>
    </row>
    <row r="367" spans="2:15" ht="15.75">
      <c r="B367" s="92"/>
      <c r="C367" s="93" t="str">
        <f>IF(B367="","",VLOOKUP(B367,Table1[],5,0))</f>
        <v/>
      </c>
      <c r="D367" s="93" t="str">
        <f>IF(B367="","",VLOOKUP(B367,Table1[],2,0))</f>
        <v/>
      </c>
      <c r="E367" s="94" t="str">
        <f>IF(B367="","",VLOOKUP(B367,Table1[],6,0))</f>
        <v/>
      </c>
      <c r="F367" s="103"/>
      <c r="G367" s="92"/>
      <c r="H367" s="95"/>
      <c r="I367" s="91">
        <v>0</v>
      </c>
      <c r="J367" s="96"/>
      <c r="K367" s="96"/>
      <c r="L367" s="97" t="str">
        <f t="shared" si="10"/>
        <v/>
      </c>
      <c r="M367" s="97" t="str">
        <f t="shared" si="11"/>
        <v/>
      </c>
      <c r="N367" s="96"/>
      <c r="O367" s="96"/>
    </row>
    <row r="368" spans="2:15" ht="15.75">
      <c r="B368" s="92"/>
      <c r="C368" s="93" t="str">
        <f>IF(B368="","",VLOOKUP(B368,Table1[],5,0))</f>
        <v/>
      </c>
      <c r="D368" s="93" t="str">
        <f>IF(B368="","",VLOOKUP(B368,Table1[],2,0))</f>
        <v/>
      </c>
      <c r="E368" s="94" t="str">
        <f>IF(B368="","",VLOOKUP(B368,Table1[],6,0))</f>
        <v/>
      </c>
      <c r="F368" s="103"/>
      <c r="G368" s="92"/>
      <c r="H368" s="95"/>
      <c r="I368" s="91">
        <v>0</v>
      </c>
      <c r="J368" s="96"/>
      <c r="K368" s="96"/>
      <c r="L368" s="97" t="str">
        <f t="shared" si="10"/>
        <v/>
      </c>
      <c r="M368" s="97" t="str">
        <f t="shared" si="11"/>
        <v/>
      </c>
      <c r="N368" s="96"/>
      <c r="O368" s="96"/>
    </row>
    <row r="369" spans="2:15" ht="15.75">
      <c r="B369" s="92"/>
      <c r="C369" s="93" t="str">
        <f>IF(B369="","",VLOOKUP(B369,Table1[],5,0))</f>
        <v/>
      </c>
      <c r="D369" s="93" t="str">
        <f>IF(B369="","",VLOOKUP(B369,Table1[],2,0))</f>
        <v/>
      </c>
      <c r="E369" s="94" t="str">
        <f>IF(B369="","",VLOOKUP(B369,Table1[],6,0))</f>
        <v/>
      </c>
      <c r="F369" s="103"/>
      <c r="G369" s="92"/>
      <c r="H369" s="95"/>
      <c r="I369" s="91">
        <v>0</v>
      </c>
      <c r="J369" s="96"/>
      <c r="K369" s="96"/>
      <c r="L369" s="97" t="str">
        <f t="shared" si="10"/>
        <v/>
      </c>
      <c r="M369" s="97" t="str">
        <f t="shared" si="11"/>
        <v/>
      </c>
      <c r="N369" s="96"/>
      <c r="O369" s="96"/>
    </row>
    <row r="370" spans="2:15" ht="15.75">
      <c r="B370" s="92"/>
      <c r="C370" s="93" t="str">
        <f>IF(B370="","",VLOOKUP(B370,Table1[],5,0))</f>
        <v/>
      </c>
      <c r="D370" s="93" t="str">
        <f>IF(B370="","",VLOOKUP(B370,Table1[],2,0))</f>
        <v/>
      </c>
      <c r="E370" s="94" t="str">
        <f>IF(B370="","",VLOOKUP(B370,Table1[],6,0))</f>
        <v/>
      </c>
      <c r="F370" s="103"/>
      <c r="G370" s="92"/>
      <c r="H370" s="95"/>
      <c r="I370" s="91">
        <v>0</v>
      </c>
      <c r="J370" s="96"/>
      <c r="K370" s="96"/>
      <c r="L370" s="97" t="str">
        <f t="shared" si="10"/>
        <v/>
      </c>
      <c r="M370" s="97" t="str">
        <f t="shared" si="11"/>
        <v/>
      </c>
      <c r="N370" s="96"/>
      <c r="O370" s="96"/>
    </row>
    <row r="371" spans="2:15" ht="15.75">
      <c r="B371" s="92"/>
      <c r="C371" s="93" t="str">
        <f>IF(B371="","",VLOOKUP(B371,Table1[],5,0))</f>
        <v/>
      </c>
      <c r="D371" s="93" t="str">
        <f>IF(B371="","",VLOOKUP(B371,Table1[],2,0))</f>
        <v/>
      </c>
      <c r="E371" s="94" t="str">
        <f>IF(B371="","",VLOOKUP(B371,Table1[],6,0))</f>
        <v/>
      </c>
      <c r="F371" s="103"/>
      <c r="G371" s="92"/>
      <c r="H371" s="95"/>
      <c r="I371" s="91">
        <v>0</v>
      </c>
      <c r="J371" s="96"/>
      <c r="K371" s="96"/>
      <c r="L371" s="97" t="str">
        <f t="shared" si="10"/>
        <v/>
      </c>
      <c r="M371" s="97" t="str">
        <f t="shared" si="11"/>
        <v/>
      </c>
      <c r="N371" s="96"/>
      <c r="O371" s="96"/>
    </row>
    <row r="372" spans="2:15" ht="15.75">
      <c r="B372" s="92"/>
      <c r="C372" s="93" t="str">
        <f>IF(B372="","",VLOOKUP(B372,Table1[],5,0))</f>
        <v/>
      </c>
      <c r="D372" s="93" t="str">
        <f>IF(B372="","",VLOOKUP(B372,Table1[],2,0))</f>
        <v/>
      </c>
      <c r="E372" s="94" t="str">
        <f>IF(B372="","",VLOOKUP(B372,Table1[],6,0))</f>
        <v/>
      </c>
      <c r="F372" s="103"/>
      <c r="G372" s="92"/>
      <c r="H372" s="95"/>
      <c r="I372" s="91">
        <v>0</v>
      </c>
      <c r="J372" s="96"/>
      <c r="K372" s="96"/>
      <c r="L372" s="97" t="str">
        <f t="shared" si="10"/>
        <v/>
      </c>
      <c r="M372" s="97" t="str">
        <f t="shared" si="11"/>
        <v/>
      </c>
      <c r="N372" s="96"/>
      <c r="O372" s="96"/>
    </row>
    <row r="373" spans="2:15" ht="15.75">
      <c r="B373" s="92"/>
      <c r="C373" s="93" t="str">
        <f>IF(B373="","",VLOOKUP(B373,Table1[],5,0))</f>
        <v/>
      </c>
      <c r="D373" s="93" t="str">
        <f>IF(B373="","",VLOOKUP(B373,Table1[],2,0))</f>
        <v/>
      </c>
      <c r="E373" s="94" t="str">
        <f>IF(B373="","",VLOOKUP(B373,Table1[],6,0))</f>
        <v/>
      </c>
      <c r="F373" s="103"/>
      <c r="G373" s="92"/>
      <c r="H373" s="95"/>
      <c r="I373" s="91">
        <v>0</v>
      </c>
      <c r="J373" s="96"/>
      <c r="K373" s="96"/>
      <c r="L373" s="97" t="str">
        <f t="shared" si="10"/>
        <v/>
      </c>
      <c r="M373" s="97" t="str">
        <f t="shared" si="11"/>
        <v/>
      </c>
      <c r="N373" s="96"/>
      <c r="O373" s="96"/>
    </row>
    <row r="374" spans="2:15" ht="15.75">
      <c r="B374" s="92"/>
      <c r="C374" s="93" t="str">
        <f>IF(B374="","",VLOOKUP(B374,Table1[],5,0))</f>
        <v/>
      </c>
      <c r="D374" s="93" t="str">
        <f>IF(B374="","",VLOOKUP(B374,Table1[],2,0))</f>
        <v/>
      </c>
      <c r="E374" s="94" t="str">
        <f>IF(B374="","",VLOOKUP(B374,Table1[],6,0))</f>
        <v/>
      </c>
      <c r="F374" s="103"/>
      <c r="G374" s="92"/>
      <c r="H374" s="95"/>
      <c r="I374" s="91">
        <v>0</v>
      </c>
      <c r="J374" s="96"/>
      <c r="K374" s="96"/>
      <c r="L374" s="97" t="str">
        <f t="shared" si="10"/>
        <v/>
      </c>
      <c r="M374" s="97" t="str">
        <f t="shared" si="11"/>
        <v/>
      </c>
      <c r="N374" s="96"/>
      <c r="O374" s="96"/>
    </row>
    <row r="375" spans="2:15" ht="15.75">
      <c r="B375" s="92"/>
      <c r="C375" s="93" t="str">
        <f>IF(B375="","",VLOOKUP(B375,Table1[],5,0))</f>
        <v/>
      </c>
      <c r="D375" s="93" t="str">
        <f>IF(B375="","",VLOOKUP(B375,Table1[],2,0))</f>
        <v/>
      </c>
      <c r="E375" s="94" t="str">
        <f>IF(B375="","",VLOOKUP(B375,Table1[],6,0))</f>
        <v/>
      </c>
      <c r="F375" s="103"/>
      <c r="G375" s="92"/>
      <c r="H375" s="95"/>
      <c r="I375" s="91">
        <v>0</v>
      </c>
      <c r="J375" s="96"/>
      <c r="K375" s="96"/>
      <c r="L375" s="97" t="str">
        <f t="shared" si="10"/>
        <v/>
      </c>
      <c r="M375" s="97" t="str">
        <f t="shared" si="11"/>
        <v/>
      </c>
      <c r="N375" s="96"/>
      <c r="O375" s="96"/>
    </row>
    <row r="376" spans="2:15" ht="15.75">
      <c r="B376" s="92"/>
      <c r="C376" s="93" t="str">
        <f>IF(B376="","",VLOOKUP(B376,Table1[],5,0))</f>
        <v/>
      </c>
      <c r="D376" s="93" t="str">
        <f>IF(B376="","",VLOOKUP(B376,Table1[],2,0))</f>
        <v/>
      </c>
      <c r="E376" s="94" t="str">
        <f>IF(B376="","",VLOOKUP(B376,Table1[],6,0))</f>
        <v/>
      </c>
      <c r="F376" s="103"/>
      <c r="G376" s="92"/>
      <c r="H376" s="95"/>
      <c r="I376" s="91">
        <v>0</v>
      </c>
      <c r="J376" s="96"/>
      <c r="K376" s="96"/>
      <c r="L376" s="97" t="str">
        <f t="shared" si="10"/>
        <v/>
      </c>
      <c r="M376" s="97" t="str">
        <f t="shared" si="11"/>
        <v/>
      </c>
      <c r="N376" s="96"/>
      <c r="O376" s="96"/>
    </row>
    <row r="377" spans="2:15" ht="15.75">
      <c r="B377" s="92"/>
      <c r="C377" s="93" t="str">
        <f>IF(B377="","",VLOOKUP(B377,Table1[],5,0))</f>
        <v/>
      </c>
      <c r="D377" s="93" t="str">
        <f>IF(B377="","",VLOOKUP(B377,Table1[],2,0))</f>
        <v/>
      </c>
      <c r="E377" s="94" t="str">
        <f>IF(B377="","",VLOOKUP(B377,Table1[],6,0))</f>
        <v/>
      </c>
      <c r="F377" s="103"/>
      <c r="G377" s="92"/>
      <c r="H377" s="95"/>
      <c r="I377" s="91">
        <v>0</v>
      </c>
      <c r="J377" s="96"/>
      <c r="K377" s="96"/>
      <c r="L377" s="97" t="str">
        <f t="shared" si="10"/>
        <v/>
      </c>
      <c r="M377" s="97" t="str">
        <f t="shared" si="11"/>
        <v/>
      </c>
      <c r="N377" s="96"/>
      <c r="O377" s="96"/>
    </row>
    <row r="378" spans="2:15" ht="15.75">
      <c r="B378" s="92"/>
      <c r="C378" s="93" t="str">
        <f>IF(B378="","",VLOOKUP(B378,Table1[],5,0))</f>
        <v/>
      </c>
      <c r="D378" s="93" t="str">
        <f>IF(B378="","",VLOOKUP(B378,Table1[],2,0))</f>
        <v/>
      </c>
      <c r="E378" s="94" t="str">
        <f>IF(B378="","",VLOOKUP(B378,Table1[],6,0))</f>
        <v/>
      </c>
      <c r="F378" s="103"/>
      <c r="G378" s="92"/>
      <c r="H378" s="95"/>
      <c r="I378" s="91">
        <v>0</v>
      </c>
      <c r="J378" s="96"/>
      <c r="K378" s="96"/>
      <c r="L378" s="97" t="str">
        <f t="shared" si="10"/>
        <v/>
      </c>
      <c r="M378" s="97" t="str">
        <f t="shared" si="11"/>
        <v/>
      </c>
      <c r="N378" s="96"/>
      <c r="O378" s="96"/>
    </row>
    <row r="379" spans="2:15" ht="15.75">
      <c r="B379" s="92"/>
      <c r="C379" s="93" t="str">
        <f>IF(B379="","",VLOOKUP(B379,Table1[],5,0))</f>
        <v/>
      </c>
      <c r="D379" s="93" t="str">
        <f>IF(B379="","",VLOOKUP(B379,Table1[],2,0))</f>
        <v/>
      </c>
      <c r="E379" s="94" t="str">
        <f>IF(B379="","",VLOOKUP(B379,Table1[],6,0))</f>
        <v/>
      </c>
      <c r="F379" s="103"/>
      <c r="G379" s="92"/>
      <c r="H379" s="95"/>
      <c r="I379" s="91">
        <v>0</v>
      </c>
      <c r="J379" s="96"/>
      <c r="K379" s="96"/>
      <c r="L379" s="97" t="str">
        <f t="shared" si="10"/>
        <v/>
      </c>
      <c r="M379" s="97" t="str">
        <f t="shared" si="11"/>
        <v/>
      </c>
      <c r="N379" s="96"/>
      <c r="O379" s="96"/>
    </row>
    <row r="380" spans="2:15" ht="15.75">
      <c r="B380" s="92"/>
      <c r="C380" s="93" t="str">
        <f>IF(B380="","",VLOOKUP(B380,Table1[],5,0))</f>
        <v/>
      </c>
      <c r="D380" s="93" t="str">
        <f>IF(B380="","",VLOOKUP(B380,Table1[],2,0))</f>
        <v/>
      </c>
      <c r="E380" s="94" t="str">
        <f>IF(B380="","",VLOOKUP(B380,Table1[],6,0))</f>
        <v/>
      </c>
      <c r="F380" s="103"/>
      <c r="G380" s="92"/>
      <c r="H380" s="95"/>
      <c r="I380" s="91">
        <v>0</v>
      </c>
      <c r="J380" s="96"/>
      <c r="K380" s="96"/>
      <c r="L380" s="97" t="str">
        <f t="shared" si="10"/>
        <v/>
      </c>
      <c r="M380" s="97" t="str">
        <f t="shared" si="11"/>
        <v/>
      </c>
      <c r="N380" s="96"/>
      <c r="O380" s="96"/>
    </row>
    <row r="381" spans="2:15" ht="15.75">
      <c r="B381" s="92"/>
      <c r="C381" s="93" t="str">
        <f>IF(B381="","",VLOOKUP(B381,Table1[],5,0))</f>
        <v/>
      </c>
      <c r="D381" s="93" t="str">
        <f>IF(B381="","",VLOOKUP(B381,Table1[],2,0))</f>
        <v/>
      </c>
      <c r="E381" s="94" t="str">
        <f>IF(B381="","",VLOOKUP(B381,Table1[],6,0))</f>
        <v/>
      </c>
      <c r="F381" s="103"/>
      <c r="G381" s="92"/>
      <c r="H381" s="95"/>
      <c r="I381" s="91">
        <v>0</v>
      </c>
      <c r="J381" s="96"/>
      <c r="K381" s="96"/>
      <c r="L381" s="97" t="str">
        <f t="shared" si="10"/>
        <v/>
      </c>
      <c r="M381" s="97" t="str">
        <f t="shared" si="11"/>
        <v/>
      </c>
      <c r="N381" s="96"/>
      <c r="O381" s="96"/>
    </row>
    <row r="382" spans="2:15" ht="15.75">
      <c r="B382" s="92"/>
      <c r="C382" s="93" t="str">
        <f>IF(B382="","",VLOOKUP(B382,Table1[],5,0))</f>
        <v/>
      </c>
      <c r="D382" s="93" t="str">
        <f>IF(B382="","",VLOOKUP(B382,Table1[],2,0))</f>
        <v/>
      </c>
      <c r="E382" s="94" t="str">
        <f>IF(B382="","",VLOOKUP(B382,Table1[],6,0))</f>
        <v/>
      </c>
      <c r="F382" s="103"/>
      <c r="G382" s="92"/>
      <c r="H382" s="95"/>
      <c r="I382" s="91">
        <v>0</v>
      </c>
      <c r="J382" s="96"/>
      <c r="K382" s="96"/>
      <c r="L382" s="97" t="str">
        <f t="shared" si="10"/>
        <v/>
      </c>
      <c r="M382" s="97" t="str">
        <f t="shared" si="11"/>
        <v/>
      </c>
      <c r="N382" s="96"/>
      <c r="O382" s="96"/>
    </row>
    <row r="383" spans="2:15" ht="15.75">
      <c r="B383" s="92"/>
      <c r="C383" s="93" t="str">
        <f>IF(B383="","",VLOOKUP(B383,Table1[],5,0))</f>
        <v/>
      </c>
      <c r="D383" s="93" t="str">
        <f>IF(B383="","",VLOOKUP(B383,Table1[],2,0))</f>
        <v/>
      </c>
      <c r="E383" s="94" t="str">
        <f>IF(B383="","",VLOOKUP(B383,Table1[],6,0))</f>
        <v/>
      </c>
      <c r="F383" s="103"/>
      <c r="G383" s="92"/>
      <c r="H383" s="95"/>
      <c r="I383" s="91">
        <v>0</v>
      </c>
      <c r="J383" s="96"/>
      <c r="K383" s="96"/>
      <c r="L383" s="97" t="str">
        <f t="shared" si="10"/>
        <v/>
      </c>
      <c r="M383" s="97" t="str">
        <f t="shared" si="11"/>
        <v/>
      </c>
      <c r="N383" s="96"/>
      <c r="O383" s="96"/>
    </row>
    <row r="384" spans="2:15" ht="15.75">
      <c r="B384" s="92"/>
      <c r="C384" s="93" t="str">
        <f>IF(B384="","",VLOOKUP(B384,Table1[],5,0))</f>
        <v/>
      </c>
      <c r="D384" s="93" t="str">
        <f>IF(B384="","",VLOOKUP(B384,Table1[],2,0))</f>
        <v/>
      </c>
      <c r="E384" s="94" t="str">
        <f>IF(B384="","",VLOOKUP(B384,Table1[],6,0))</f>
        <v/>
      </c>
      <c r="F384" s="103"/>
      <c r="G384" s="92"/>
      <c r="H384" s="95"/>
      <c r="I384" s="91">
        <v>0</v>
      </c>
      <c r="J384" s="96"/>
      <c r="K384" s="96"/>
      <c r="L384" s="97" t="str">
        <f t="shared" si="10"/>
        <v/>
      </c>
      <c r="M384" s="97" t="str">
        <f t="shared" si="11"/>
        <v/>
      </c>
      <c r="N384" s="96"/>
      <c r="O384" s="96"/>
    </row>
    <row r="385" spans="2:15" ht="15.75">
      <c r="B385" s="92"/>
      <c r="C385" s="93" t="str">
        <f>IF(B385="","",VLOOKUP(B385,Table1[],5,0))</f>
        <v/>
      </c>
      <c r="D385" s="93" t="str">
        <f>IF(B385="","",VLOOKUP(B385,Table1[],2,0))</f>
        <v/>
      </c>
      <c r="E385" s="94" t="str">
        <f>IF(B385="","",VLOOKUP(B385,Table1[],6,0))</f>
        <v/>
      </c>
      <c r="F385" s="103"/>
      <c r="G385" s="92"/>
      <c r="H385" s="95"/>
      <c r="I385" s="91">
        <v>0</v>
      </c>
      <c r="J385" s="96"/>
      <c r="K385" s="96"/>
      <c r="L385" s="97" t="str">
        <f t="shared" si="10"/>
        <v/>
      </c>
      <c r="M385" s="97" t="str">
        <f t="shared" si="11"/>
        <v/>
      </c>
      <c r="N385" s="96"/>
      <c r="O385" s="96"/>
    </row>
    <row r="386" spans="2:15" ht="15.75">
      <c r="B386" s="92"/>
      <c r="C386" s="93" t="str">
        <f>IF(B386="","",VLOOKUP(B386,Table1[],5,0))</f>
        <v/>
      </c>
      <c r="D386" s="93" t="str">
        <f>IF(B386="","",VLOOKUP(B386,Table1[],2,0))</f>
        <v/>
      </c>
      <c r="E386" s="94" t="str">
        <f>IF(B386="","",VLOOKUP(B386,Table1[],6,0))</f>
        <v/>
      </c>
      <c r="F386" s="103"/>
      <c r="G386" s="92"/>
      <c r="H386" s="95"/>
      <c r="I386" s="91">
        <v>0</v>
      </c>
      <c r="J386" s="96"/>
      <c r="K386" s="96"/>
      <c r="L386" s="97" t="str">
        <f t="shared" si="10"/>
        <v/>
      </c>
      <c r="M386" s="97" t="str">
        <f t="shared" si="11"/>
        <v/>
      </c>
      <c r="N386" s="96"/>
      <c r="O386" s="96"/>
    </row>
    <row r="387" spans="2:15" ht="15.75">
      <c r="B387" s="92"/>
      <c r="C387" s="93" t="str">
        <f>IF(B387="","",VLOOKUP(B387,Table1[],5,0))</f>
        <v/>
      </c>
      <c r="D387" s="93" t="str">
        <f>IF(B387="","",VLOOKUP(B387,Table1[],2,0))</f>
        <v/>
      </c>
      <c r="E387" s="94" t="str">
        <f>IF(B387="","",VLOOKUP(B387,Table1[],6,0))</f>
        <v/>
      </c>
      <c r="F387" s="103"/>
      <c r="G387" s="92"/>
      <c r="H387" s="95"/>
      <c r="I387" s="91">
        <v>0</v>
      </c>
      <c r="J387" s="96"/>
      <c r="K387" s="96"/>
      <c r="L387" s="97" t="str">
        <f t="shared" si="10"/>
        <v/>
      </c>
      <c r="M387" s="97" t="str">
        <f t="shared" si="11"/>
        <v/>
      </c>
      <c r="N387" s="96"/>
      <c r="O387" s="96"/>
    </row>
    <row r="388" spans="2:15" ht="15.75">
      <c r="B388" s="92"/>
      <c r="C388" s="93" t="str">
        <f>IF(B388="","",VLOOKUP(B388,Table1[],5,0))</f>
        <v/>
      </c>
      <c r="D388" s="93" t="str">
        <f>IF(B388="","",VLOOKUP(B388,Table1[],2,0))</f>
        <v/>
      </c>
      <c r="E388" s="94" t="str">
        <f>IF(B388="","",VLOOKUP(B388,Table1[],6,0))</f>
        <v/>
      </c>
      <c r="F388" s="103"/>
      <c r="G388" s="92"/>
      <c r="H388" s="95"/>
      <c r="I388" s="91">
        <v>0</v>
      </c>
      <c r="J388" s="96"/>
      <c r="K388" s="96"/>
      <c r="L388" s="97" t="str">
        <f t="shared" si="10"/>
        <v/>
      </c>
      <c r="M388" s="97" t="str">
        <f t="shared" si="11"/>
        <v/>
      </c>
      <c r="N388" s="96"/>
      <c r="O388" s="96"/>
    </row>
    <row r="389" spans="2:15" ht="15.75">
      <c r="B389" s="92"/>
      <c r="C389" s="93" t="str">
        <f>IF(B389="","",VLOOKUP(B389,Table1[],5,0))</f>
        <v/>
      </c>
      <c r="D389" s="93" t="str">
        <f>IF(B389="","",VLOOKUP(B389,Table1[],2,0))</f>
        <v/>
      </c>
      <c r="E389" s="94" t="str">
        <f>IF(B389="","",VLOOKUP(B389,Table1[],6,0))</f>
        <v/>
      </c>
      <c r="F389" s="103"/>
      <c r="G389" s="92"/>
      <c r="H389" s="95"/>
      <c r="I389" s="91">
        <v>0</v>
      </c>
      <c r="J389" s="96"/>
      <c r="K389" s="96"/>
      <c r="L389" s="97" t="str">
        <f t="shared" si="10"/>
        <v/>
      </c>
      <c r="M389" s="97" t="str">
        <f t="shared" si="11"/>
        <v/>
      </c>
      <c r="N389" s="96"/>
      <c r="O389" s="96"/>
    </row>
    <row r="390" spans="2:15" ht="15.75">
      <c r="B390" s="92"/>
      <c r="C390" s="93" t="str">
        <f>IF(B390="","",VLOOKUP(B390,Table1[],5,0))</f>
        <v/>
      </c>
      <c r="D390" s="93" t="str">
        <f>IF(B390="","",VLOOKUP(B390,Table1[],2,0))</f>
        <v/>
      </c>
      <c r="E390" s="94" t="str">
        <f>IF(B390="","",VLOOKUP(B390,Table1[],6,0))</f>
        <v/>
      </c>
      <c r="F390" s="103"/>
      <c r="G390" s="92"/>
      <c r="H390" s="95"/>
      <c r="I390" s="91">
        <v>0</v>
      </c>
      <c r="J390" s="96"/>
      <c r="K390" s="96"/>
      <c r="L390" s="97" t="str">
        <f t="shared" si="10"/>
        <v/>
      </c>
      <c r="M390" s="97" t="str">
        <f t="shared" si="11"/>
        <v/>
      </c>
      <c r="N390" s="96"/>
      <c r="O390" s="96"/>
    </row>
    <row r="391" spans="2:15" ht="15.75">
      <c r="B391" s="92"/>
      <c r="C391" s="93" t="str">
        <f>IF(B391="","",VLOOKUP(B391,Table1[],5,0))</f>
        <v/>
      </c>
      <c r="D391" s="93" t="str">
        <f>IF(B391="","",VLOOKUP(B391,Table1[],2,0))</f>
        <v/>
      </c>
      <c r="E391" s="94" t="str">
        <f>IF(B391="","",VLOOKUP(B391,Table1[],6,0))</f>
        <v/>
      </c>
      <c r="F391" s="103"/>
      <c r="G391" s="92"/>
      <c r="H391" s="95"/>
      <c r="I391" s="91">
        <v>0</v>
      </c>
      <c r="J391" s="96"/>
      <c r="K391" s="96"/>
      <c r="L391" s="97" t="str">
        <f t="shared" si="10"/>
        <v/>
      </c>
      <c r="M391" s="97" t="str">
        <f t="shared" si="11"/>
        <v/>
      </c>
      <c r="N391" s="96"/>
      <c r="O391" s="96"/>
    </row>
    <row r="392" spans="2:15" ht="15.75">
      <c r="B392" s="92"/>
      <c r="C392" s="93" t="str">
        <f>IF(B392="","",VLOOKUP(B392,Table1[],5,0))</f>
        <v/>
      </c>
      <c r="D392" s="93" t="str">
        <f>IF(B392="","",VLOOKUP(B392,Table1[],2,0))</f>
        <v/>
      </c>
      <c r="E392" s="94" t="str">
        <f>IF(B392="","",VLOOKUP(B392,Table1[],6,0))</f>
        <v/>
      </c>
      <c r="F392" s="103"/>
      <c r="G392" s="92"/>
      <c r="H392" s="95"/>
      <c r="I392" s="91">
        <v>0</v>
      </c>
      <c r="J392" s="96"/>
      <c r="K392" s="96"/>
      <c r="L392" s="97" t="str">
        <f t="shared" si="10"/>
        <v/>
      </c>
      <c r="M392" s="97" t="str">
        <f t="shared" si="11"/>
        <v/>
      </c>
      <c r="N392" s="96"/>
      <c r="O392" s="96"/>
    </row>
    <row r="393" spans="2:15" ht="15.75">
      <c r="B393" s="92"/>
      <c r="C393" s="93" t="str">
        <f>IF(B393="","",VLOOKUP(B393,Table1[],5,0))</f>
        <v/>
      </c>
      <c r="D393" s="93" t="str">
        <f>IF(B393="","",VLOOKUP(B393,Table1[],2,0))</f>
        <v/>
      </c>
      <c r="E393" s="94" t="str">
        <f>IF(B393="","",VLOOKUP(B393,Table1[],6,0))</f>
        <v/>
      </c>
      <c r="F393" s="103"/>
      <c r="G393" s="92"/>
      <c r="H393" s="95"/>
      <c r="I393" s="91">
        <v>0</v>
      </c>
      <c r="J393" s="96"/>
      <c r="K393" s="96"/>
      <c r="L393" s="97" t="str">
        <f t="shared" si="10"/>
        <v/>
      </c>
      <c r="M393" s="97" t="str">
        <f t="shared" si="11"/>
        <v/>
      </c>
      <c r="N393" s="96"/>
      <c r="O393" s="96"/>
    </row>
    <row r="394" spans="2:15" ht="15.75">
      <c r="B394" s="92"/>
      <c r="C394" s="93" t="str">
        <f>IF(B394="","",VLOOKUP(B394,Table1[],5,0))</f>
        <v/>
      </c>
      <c r="D394" s="93" t="str">
        <f>IF(B394="","",VLOOKUP(B394,Table1[],2,0))</f>
        <v/>
      </c>
      <c r="E394" s="94" t="str">
        <f>IF(B394="","",VLOOKUP(B394,Table1[],6,0))</f>
        <v/>
      </c>
      <c r="F394" s="103"/>
      <c r="G394" s="92"/>
      <c r="H394" s="95"/>
      <c r="I394" s="91">
        <v>0</v>
      </c>
      <c r="J394" s="96"/>
      <c r="K394" s="96"/>
      <c r="L394" s="97" t="str">
        <f t="shared" si="10"/>
        <v/>
      </c>
      <c r="M394" s="97" t="str">
        <f t="shared" si="11"/>
        <v/>
      </c>
      <c r="N394" s="96"/>
      <c r="O394" s="96"/>
    </row>
    <row r="395" spans="2:15" ht="15.75">
      <c r="B395" s="92"/>
      <c r="C395" s="93" t="str">
        <f>IF(B395="","",VLOOKUP(B395,Table1[],5,0))</f>
        <v/>
      </c>
      <c r="D395" s="93" t="str">
        <f>IF(B395="","",VLOOKUP(B395,Table1[],2,0))</f>
        <v/>
      </c>
      <c r="E395" s="94" t="str">
        <f>IF(B395="","",VLOOKUP(B395,Table1[],6,0))</f>
        <v/>
      </c>
      <c r="F395" s="103"/>
      <c r="G395" s="92"/>
      <c r="H395" s="95"/>
      <c r="I395" s="91">
        <v>0</v>
      </c>
      <c r="J395" s="96"/>
      <c r="K395" s="96"/>
      <c r="L395" s="97" t="str">
        <f t="shared" si="10"/>
        <v/>
      </c>
      <c r="M395" s="97" t="str">
        <f t="shared" si="11"/>
        <v/>
      </c>
      <c r="N395" s="96"/>
      <c r="O395" s="96"/>
    </row>
    <row r="396" spans="2:15" ht="15.75">
      <c r="B396" s="92"/>
      <c r="C396" s="93" t="str">
        <f>IF(B396="","",VLOOKUP(B396,Table1[],5,0))</f>
        <v/>
      </c>
      <c r="D396" s="93" t="str">
        <f>IF(B396="","",VLOOKUP(B396,Table1[],2,0))</f>
        <v/>
      </c>
      <c r="E396" s="94" t="str">
        <f>IF(B396="","",VLOOKUP(B396,Table1[],6,0))</f>
        <v/>
      </c>
      <c r="F396" s="103"/>
      <c r="G396" s="92"/>
      <c r="H396" s="95"/>
      <c r="I396" s="91">
        <v>0</v>
      </c>
      <c r="J396" s="96"/>
      <c r="K396" s="96"/>
      <c r="L396" s="97" t="str">
        <f t="shared" ref="L396:L459" si="12">IF(B396="","",I396*H396)</f>
        <v/>
      </c>
      <c r="M396" s="97" t="str">
        <f t="shared" si="11"/>
        <v/>
      </c>
      <c r="N396" s="96"/>
      <c r="O396" s="96"/>
    </row>
    <row r="397" spans="2:15" ht="15.75">
      <c r="B397" s="92"/>
      <c r="C397" s="93" t="str">
        <f>IF(B397="","",VLOOKUP(B397,Table1[],5,0))</f>
        <v/>
      </c>
      <c r="D397" s="93" t="str">
        <f>IF(B397="","",VLOOKUP(B397,Table1[],2,0))</f>
        <v/>
      </c>
      <c r="E397" s="94" t="str">
        <f>IF(B397="","",VLOOKUP(B397,Table1[],6,0))</f>
        <v/>
      </c>
      <c r="F397" s="103"/>
      <c r="G397" s="92"/>
      <c r="H397" s="95"/>
      <c r="I397" s="91">
        <v>0</v>
      </c>
      <c r="J397" s="96"/>
      <c r="K397" s="96"/>
      <c r="L397" s="97" t="str">
        <f t="shared" si="12"/>
        <v/>
      </c>
      <c r="M397" s="97" t="str">
        <f t="shared" ref="M397:M460" si="13">IF(E397="","",L397-(LEFT(E397,(FIND(" ",E397,1)-1)))*H397)</f>
        <v/>
      </c>
      <c r="N397" s="96"/>
      <c r="O397" s="96"/>
    </row>
    <row r="398" spans="2:15" ht="15.75">
      <c r="B398" s="92"/>
      <c r="C398" s="93" t="str">
        <f>IF(B398="","",VLOOKUP(B398,Table1[],5,0))</f>
        <v/>
      </c>
      <c r="D398" s="93" t="str">
        <f>IF(B398="","",VLOOKUP(B398,Table1[],2,0))</f>
        <v/>
      </c>
      <c r="E398" s="94" t="str">
        <f>IF(B398="","",VLOOKUP(B398,Table1[],6,0))</f>
        <v/>
      </c>
      <c r="F398" s="103"/>
      <c r="G398" s="92"/>
      <c r="H398" s="95"/>
      <c r="I398" s="91">
        <v>0</v>
      </c>
      <c r="J398" s="96"/>
      <c r="K398" s="96"/>
      <c r="L398" s="97" t="str">
        <f t="shared" si="12"/>
        <v/>
      </c>
      <c r="M398" s="97" t="str">
        <f t="shared" si="13"/>
        <v/>
      </c>
      <c r="N398" s="96"/>
      <c r="O398" s="96"/>
    </row>
    <row r="399" spans="2:15" ht="15.75">
      <c r="B399" s="92"/>
      <c r="C399" s="93" t="str">
        <f>IF(B399="","",VLOOKUP(B399,Table1[],5,0))</f>
        <v/>
      </c>
      <c r="D399" s="93" t="str">
        <f>IF(B399="","",VLOOKUP(B399,Table1[],2,0))</f>
        <v/>
      </c>
      <c r="E399" s="94" t="str">
        <f>IF(B399="","",VLOOKUP(B399,Table1[],6,0))</f>
        <v/>
      </c>
      <c r="F399" s="103"/>
      <c r="G399" s="92"/>
      <c r="H399" s="95"/>
      <c r="I399" s="91">
        <v>0</v>
      </c>
      <c r="J399" s="96"/>
      <c r="K399" s="96"/>
      <c r="L399" s="97" t="str">
        <f t="shared" si="12"/>
        <v/>
      </c>
      <c r="M399" s="97" t="str">
        <f t="shared" si="13"/>
        <v/>
      </c>
      <c r="N399" s="96"/>
      <c r="O399" s="96"/>
    </row>
    <row r="400" spans="2:15" ht="15.75">
      <c r="B400" s="92"/>
      <c r="C400" s="93" t="str">
        <f>IF(B400="","",VLOOKUP(B400,Table1[],5,0))</f>
        <v/>
      </c>
      <c r="D400" s="93" t="str">
        <f>IF(B400="","",VLOOKUP(B400,Table1[],2,0))</f>
        <v/>
      </c>
      <c r="E400" s="94" t="str">
        <f>IF(B400="","",VLOOKUP(B400,Table1[],6,0))</f>
        <v/>
      </c>
      <c r="F400" s="103"/>
      <c r="G400" s="92"/>
      <c r="H400" s="95"/>
      <c r="I400" s="91">
        <v>0</v>
      </c>
      <c r="J400" s="96"/>
      <c r="K400" s="96"/>
      <c r="L400" s="97" t="str">
        <f t="shared" si="12"/>
        <v/>
      </c>
      <c r="M400" s="97" t="str">
        <f t="shared" si="13"/>
        <v/>
      </c>
      <c r="N400" s="96"/>
      <c r="O400" s="96"/>
    </row>
    <row r="401" spans="2:15" ht="15.75">
      <c r="B401" s="92"/>
      <c r="C401" s="93" t="str">
        <f>IF(B401="","",VLOOKUP(B401,Table1[],5,0))</f>
        <v/>
      </c>
      <c r="D401" s="93" t="str">
        <f>IF(B401="","",VLOOKUP(B401,Table1[],2,0))</f>
        <v/>
      </c>
      <c r="E401" s="94" t="str">
        <f>IF(B401="","",VLOOKUP(B401,Table1[],6,0))</f>
        <v/>
      </c>
      <c r="F401" s="103"/>
      <c r="G401" s="92"/>
      <c r="H401" s="95"/>
      <c r="I401" s="91">
        <v>0</v>
      </c>
      <c r="J401" s="96"/>
      <c r="K401" s="96"/>
      <c r="L401" s="97" t="str">
        <f t="shared" si="12"/>
        <v/>
      </c>
      <c r="M401" s="97" t="str">
        <f t="shared" si="13"/>
        <v/>
      </c>
      <c r="N401" s="96"/>
      <c r="O401" s="96"/>
    </row>
    <row r="402" spans="2:15" ht="15.75">
      <c r="B402" s="92"/>
      <c r="C402" s="93" t="str">
        <f>IF(B402="","",VLOOKUP(B402,Table1[],5,0))</f>
        <v/>
      </c>
      <c r="D402" s="93" t="str">
        <f>IF(B402="","",VLOOKUP(B402,Table1[],2,0))</f>
        <v/>
      </c>
      <c r="E402" s="94" t="str">
        <f>IF(B402="","",VLOOKUP(B402,Table1[],6,0))</f>
        <v/>
      </c>
      <c r="F402" s="103"/>
      <c r="G402" s="92"/>
      <c r="H402" s="95"/>
      <c r="I402" s="91">
        <v>0</v>
      </c>
      <c r="J402" s="96"/>
      <c r="K402" s="96"/>
      <c r="L402" s="97" t="str">
        <f t="shared" si="12"/>
        <v/>
      </c>
      <c r="M402" s="97" t="str">
        <f t="shared" si="13"/>
        <v/>
      </c>
      <c r="N402" s="96"/>
      <c r="O402" s="96"/>
    </row>
    <row r="403" spans="2:15" ht="15.75">
      <c r="B403" s="92"/>
      <c r="C403" s="93" t="str">
        <f>IF(B403="","",VLOOKUP(B403,Table1[],5,0))</f>
        <v/>
      </c>
      <c r="D403" s="93" t="str">
        <f>IF(B403="","",VLOOKUP(B403,Table1[],2,0))</f>
        <v/>
      </c>
      <c r="E403" s="94" t="str">
        <f>IF(B403="","",VLOOKUP(B403,Table1[],6,0))</f>
        <v/>
      </c>
      <c r="F403" s="103"/>
      <c r="G403" s="92"/>
      <c r="H403" s="95"/>
      <c r="I403" s="91">
        <v>0</v>
      </c>
      <c r="J403" s="96"/>
      <c r="K403" s="96"/>
      <c r="L403" s="97" t="str">
        <f t="shared" si="12"/>
        <v/>
      </c>
      <c r="M403" s="97" t="str">
        <f t="shared" si="13"/>
        <v/>
      </c>
      <c r="N403" s="96"/>
      <c r="O403" s="96"/>
    </row>
    <row r="404" spans="2:15" ht="15.75">
      <c r="B404" s="92"/>
      <c r="C404" s="93" t="str">
        <f>IF(B404="","",VLOOKUP(B404,Table1[],5,0))</f>
        <v/>
      </c>
      <c r="D404" s="93" t="str">
        <f>IF(B404="","",VLOOKUP(B404,Table1[],2,0))</f>
        <v/>
      </c>
      <c r="E404" s="94" t="str">
        <f>IF(B404="","",VLOOKUP(B404,Table1[],6,0))</f>
        <v/>
      </c>
      <c r="F404" s="103"/>
      <c r="G404" s="92"/>
      <c r="H404" s="95"/>
      <c r="I404" s="91">
        <v>0</v>
      </c>
      <c r="J404" s="96"/>
      <c r="K404" s="96"/>
      <c r="L404" s="97" t="str">
        <f t="shared" si="12"/>
        <v/>
      </c>
      <c r="M404" s="97" t="str">
        <f t="shared" si="13"/>
        <v/>
      </c>
      <c r="N404" s="96"/>
      <c r="O404" s="96"/>
    </row>
    <row r="405" spans="2:15" ht="15.75">
      <c r="B405" s="92"/>
      <c r="C405" s="93" t="str">
        <f>IF(B405="","",VLOOKUP(B405,Table1[],5,0))</f>
        <v/>
      </c>
      <c r="D405" s="93" t="str">
        <f>IF(B405="","",VLOOKUP(B405,Table1[],2,0))</f>
        <v/>
      </c>
      <c r="E405" s="94" t="str">
        <f>IF(B405="","",VLOOKUP(B405,Table1[],6,0))</f>
        <v/>
      </c>
      <c r="F405" s="103"/>
      <c r="G405" s="92"/>
      <c r="H405" s="95"/>
      <c r="I405" s="91">
        <v>0</v>
      </c>
      <c r="J405" s="96"/>
      <c r="K405" s="96"/>
      <c r="L405" s="97" t="str">
        <f t="shared" si="12"/>
        <v/>
      </c>
      <c r="M405" s="97" t="str">
        <f t="shared" si="13"/>
        <v/>
      </c>
      <c r="N405" s="96"/>
      <c r="O405" s="96"/>
    </row>
    <row r="406" spans="2:15" ht="15.75">
      <c r="B406" s="92"/>
      <c r="C406" s="93" t="str">
        <f>IF(B406="","",VLOOKUP(B406,Table1[],5,0))</f>
        <v/>
      </c>
      <c r="D406" s="93" t="str">
        <f>IF(B406="","",VLOOKUP(B406,Table1[],2,0))</f>
        <v/>
      </c>
      <c r="E406" s="94" t="str">
        <f>IF(B406="","",VLOOKUP(B406,Table1[],6,0))</f>
        <v/>
      </c>
      <c r="F406" s="103"/>
      <c r="G406" s="92"/>
      <c r="H406" s="95"/>
      <c r="I406" s="91">
        <v>0</v>
      </c>
      <c r="J406" s="96"/>
      <c r="K406" s="96"/>
      <c r="L406" s="97" t="str">
        <f t="shared" si="12"/>
        <v/>
      </c>
      <c r="M406" s="97" t="str">
        <f t="shared" si="13"/>
        <v/>
      </c>
      <c r="N406" s="96"/>
      <c r="O406" s="96"/>
    </row>
    <row r="407" spans="2:15" ht="15.75">
      <c r="B407" s="92"/>
      <c r="C407" s="93" t="str">
        <f>IF(B407="","",VLOOKUP(B407,Table1[],5,0))</f>
        <v/>
      </c>
      <c r="D407" s="93" t="str">
        <f>IF(B407="","",VLOOKUP(B407,Table1[],2,0))</f>
        <v/>
      </c>
      <c r="E407" s="94" t="str">
        <f>IF(B407="","",VLOOKUP(B407,Table1[],6,0))</f>
        <v/>
      </c>
      <c r="F407" s="103"/>
      <c r="G407" s="92"/>
      <c r="H407" s="95"/>
      <c r="I407" s="91">
        <v>0</v>
      </c>
      <c r="J407" s="96"/>
      <c r="K407" s="96"/>
      <c r="L407" s="97" t="str">
        <f t="shared" si="12"/>
        <v/>
      </c>
      <c r="M407" s="97" t="str">
        <f t="shared" si="13"/>
        <v/>
      </c>
      <c r="N407" s="96"/>
      <c r="O407" s="96"/>
    </row>
    <row r="408" spans="2:15" ht="15.75">
      <c r="B408" s="92"/>
      <c r="C408" s="93" t="str">
        <f>IF(B408="","",VLOOKUP(B408,Table1[],5,0))</f>
        <v/>
      </c>
      <c r="D408" s="93" t="str">
        <f>IF(B408="","",VLOOKUP(B408,Table1[],2,0))</f>
        <v/>
      </c>
      <c r="E408" s="94" t="str">
        <f>IF(B408="","",VLOOKUP(B408,Table1[],6,0))</f>
        <v/>
      </c>
      <c r="F408" s="103"/>
      <c r="G408" s="92"/>
      <c r="H408" s="95"/>
      <c r="I408" s="91">
        <v>0</v>
      </c>
      <c r="J408" s="96"/>
      <c r="K408" s="96"/>
      <c r="L408" s="97" t="str">
        <f t="shared" si="12"/>
        <v/>
      </c>
      <c r="M408" s="97" t="str">
        <f t="shared" si="13"/>
        <v/>
      </c>
      <c r="N408" s="96"/>
      <c r="O408" s="96"/>
    </row>
    <row r="409" spans="2:15" ht="15.75">
      <c r="B409" s="92"/>
      <c r="C409" s="93" t="str">
        <f>IF(B409="","",VLOOKUP(B409,Table1[],5,0))</f>
        <v/>
      </c>
      <c r="D409" s="93" t="str">
        <f>IF(B409="","",VLOOKUP(B409,Table1[],2,0))</f>
        <v/>
      </c>
      <c r="E409" s="94" t="str">
        <f>IF(B409="","",VLOOKUP(B409,Table1[],6,0))</f>
        <v/>
      </c>
      <c r="F409" s="103"/>
      <c r="G409" s="92"/>
      <c r="H409" s="95"/>
      <c r="I409" s="91">
        <v>0</v>
      </c>
      <c r="J409" s="96"/>
      <c r="K409" s="96"/>
      <c r="L409" s="97" t="str">
        <f t="shared" si="12"/>
        <v/>
      </c>
      <c r="M409" s="97" t="str">
        <f t="shared" si="13"/>
        <v/>
      </c>
      <c r="N409" s="96"/>
      <c r="O409" s="96"/>
    </row>
    <row r="410" spans="2:15" ht="15.75">
      <c r="B410" s="92"/>
      <c r="C410" s="93" t="str">
        <f>IF(B410="","",VLOOKUP(B410,Table1[],5,0))</f>
        <v/>
      </c>
      <c r="D410" s="93" t="str">
        <f>IF(B410="","",VLOOKUP(B410,Table1[],2,0))</f>
        <v/>
      </c>
      <c r="E410" s="94" t="str">
        <f>IF(B410="","",VLOOKUP(B410,Table1[],6,0))</f>
        <v/>
      </c>
      <c r="F410" s="103"/>
      <c r="G410" s="92"/>
      <c r="H410" s="95"/>
      <c r="I410" s="91">
        <v>0</v>
      </c>
      <c r="J410" s="96"/>
      <c r="K410" s="96"/>
      <c r="L410" s="97" t="str">
        <f t="shared" si="12"/>
        <v/>
      </c>
      <c r="M410" s="97" t="str">
        <f t="shared" si="13"/>
        <v/>
      </c>
      <c r="N410" s="96"/>
      <c r="O410" s="96"/>
    </row>
    <row r="411" spans="2:15" ht="15.75">
      <c r="B411" s="92"/>
      <c r="C411" s="93" t="str">
        <f>IF(B411="","",VLOOKUP(B411,Table1[],5,0))</f>
        <v/>
      </c>
      <c r="D411" s="93" t="str">
        <f>IF(B411="","",VLOOKUP(B411,Table1[],2,0))</f>
        <v/>
      </c>
      <c r="E411" s="94" t="str">
        <f>IF(B411="","",VLOOKUP(B411,Table1[],6,0))</f>
        <v/>
      </c>
      <c r="F411" s="103"/>
      <c r="G411" s="92"/>
      <c r="H411" s="95"/>
      <c r="I411" s="91">
        <v>0</v>
      </c>
      <c r="J411" s="96"/>
      <c r="K411" s="96"/>
      <c r="L411" s="97" t="str">
        <f t="shared" si="12"/>
        <v/>
      </c>
      <c r="M411" s="97" t="str">
        <f t="shared" si="13"/>
        <v/>
      </c>
      <c r="N411" s="96"/>
      <c r="O411" s="96"/>
    </row>
    <row r="412" spans="2:15" ht="15.75">
      <c r="B412" s="92"/>
      <c r="C412" s="93" t="str">
        <f>IF(B412="","",VLOOKUP(B412,Table1[],5,0))</f>
        <v/>
      </c>
      <c r="D412" s="93" t="str">
        <f>IF(B412="","",VLOOKUP(B412,Table1[],2,0))</f>
        <v/>
      </c>
      <c r="E412" s="94" t="str">
        <f>IF(B412="","",VLOOKUP(B412,Table1[],6,0))</f>
        <v/>
      </c>
      <c r="F412" s="103"/>
      <c r="G412" s="92"/>
      <c r="H412" s="95"/>
      <c r="I412" s="91">
        <v>0</v>
      </c>
      <c r="J412" s="96"/>
      <c r="K412" s="96"/>
      <c r="L412" s="97" t="str">
        <f t="shared" si="12"/>
        <v/>
      </c>
      <c r="M412" s="97" t="str">
        <f t="shared" si="13"/>
        <v/>
      </c>
      <c r="N412" s="96"/>
      <c r="O412" s="96"/>
    </row>
    <row r="413" spans="2:15" ht="15.75">
      <c r="B413" s="92"/>
      <c r="C413" s="93" t="str">
        <f>IF(B413="","",VLOOKUP(B413,Table1[],5,0))</f>
        <v/>
      </c>
      <c r="D413" s="93" t="str">
        <f>IF(B413="","",VLOOKUP(B413,Table1[],2,0))</f>
        <v/>
      </c>
      <c r="E413" s="94" t="str">
        <f>IF(B413="","",VLOOKUP(B413,Table1[],6,0))</f>
        <v/>
      </c>
      <c r="F413" s="103"/>
      <c r="G413" s="92"/>
      <c r="H413" s="95"/>
      <c r="I413" s="91">
        <v>0</v>
      </c>
      <c r="J413" s="96"/>
      <c r="K413" s="96"/>
      <c r="L413" s="97" t="str">
        <f t="shared" si="12"/>
        <v/>
      </c>
      <c r="M413" s="97" t="str">
        <f t="shared" si="13"/>
        <v/>
      </c>
      <c r="N413" s="96"/>
      <c r="O413" s="96"/>
    </row>
    <row r="414" spans="2:15" ht="15.75">
      <c r="B414" s="92"/>
      <c r="C414" s="93" t="str">
        <f>IF(B414="","",VLOOKUP(B414,Table1[],5,0))</f>
        <v/>
      </c>
      <c r="D414" s="93" t="str">
        <f>IF(B414="","",VLOOKUP(B414,Table1[],2,0))</f>
        <v/>
      </c>
      <c r="E414" s="94" t="str">
        <f>IF(B414="","",VLOOKUP(B414,Table1[],6,0))</f>
        <v/>
      </c>
      <c r="F414" s="103"/>
      <c r="G414" s="92"/>
      <c r="H414" s="95"/>
      <c r="I414" s="91">
        <v>0</v>
      </c>
      <c r="J414" s="96"/>
      <c r="K414" s="96"/>
      <c r="L414" s="97" t="str">
        <f t="shared" si="12"/>
        <v/>
      </c>
      <c r="M414" s="97" t="str">
        <f t="shared" si="13"/>
        <v/>
      </c>
      <c r="N414" s="96"/>
      <c r="O414" s="96"/>
    </row>
    <row r="415" spans="2:15" ht="15.75">
      <c r="B415" s="92"/>
      <c r="C415" s="93" t="str">
        <f>IF(B415="","",VLOOKUP(B415,Table1[],5,0))</f>
        <v/>
      </c>
      <c r="D415" s="93" t="str">
        <f>IF(B415="","",VLOOKUP(B415,Table1[],2,0))</f>
        <v/>
      </c>
      <c r="E415" s="94" t="str">
        <f>IF(B415="","",VLOOKUP(B415,Table1[],6,0))</f>
        <v/>
      </c>
      <c r="F415" s="103"/>
      <c r="G415" s="92"/>
      <c r="H415" s="95"/>
      <c r="I415" s="91">
        <v>0</v>
      </c>
      <c r="J415" s="96"/>
      <c r="K415" s="96"/>
      <c r="L415" s="97" t="str">
        <f t="shared" si="12"/>
        <v/>
      </c>
      <c r="M415" s="97" t="str">
        <f t="shared" si="13"/>
        <v/>
      </c>
      <c r="N415" s="96"/>
      <c r="O415" s="96"/>
    </row>
    <row r="416" spans="2:15" ht="15.75">
      <c r="B416" s="92"/>
      <c r="C416" s="93" t="str">
        <f>IF(B416="","",VLOOKUP(B416,Table1[],5,0))</f>
        <v/>
      </c>
      <c r="D416" s="93" t="str">
        <f>IF(B416="","",VLOOKUP(B416,Table1[],2,0))</f>
        <v/>
      </c>
      <c r="E416" s="94" t="str">
        <f>IF(B416="","",VLOOKUP(B416,Table1[],6,0))</f>
        <v/>
      </c>
      <c r="F416" s="103"/>
      <c r="G416" s="92"/>
      <c r="H416" s="95"/>
      <c r="I416" s="91">
        <v>0</v>
      </c>
      <c r="J416" s="96"/>
      <c r="K416" s="96"/>
      <c r="L416" s="97" t="str">
        <f t="shared" si="12"/>
        <v/>
      </c>
      <c r="M416" s="97" t="str">
        <f t="shared" si="13"/>
        <v/>
      </c>
      <c r="N416" s="96"/>
      <c r="O416" s="96"/>
    </row>
    <row r="417" spans="2:15" ht="15.75">
      <c r="B417" s="92"/>
      <c r="C417" s="93" t="str">
        <f>IF(B417="","",VLOOKUP(B417,Table1[],5,0))</f>
        <v/>
      </c>
      <c r="D417" s="93" t="str">
        <f>IF(B417="","",VLOOKUP(B417,Table1[],2,0))</f>
        <v/>
      </c>
      <c r="E417" s="94" t="str">
        <f>IF(B417="","",VLOOKUP(B417,Table1[],6,0))</f>
        <v/>
      </c>
      <c r="F417" s="103"/>
      <c r="G417" s="92"/>
      <c r="H417" s="95"/>
      <c r="I417" s="91">
        <v>0</v>
      </c>
      <c r="J417" s="96"/>
      <c r="K417" s="96"/>
      <c r="L417" s="97" t="str">
        <f t="shared" si="12"/>
        <v/>
      </c>
      <c r="M417" s="97" t="str">
        <f t="shared" si="13"/>
        <v/>
      </c>
      <c r="N417" s="96"/>
      <c r="O417" s="96"/>
    </row>
    <row r="418" spans="2:15" ht="15.75">
      <c r="B418" s="92"/>
      <c r="C418" s="93" t="str">
        <f>IF(B418="","",VLOOKUP(B418,Table1[],5,0))</f>
        <v/>
      </c>
      <c r="D418" s="93" t="str">
        <f>IF(B418="","",VLOOKUP(B418,Table1[],2,0))</f>
        <v/>
      </c>
      <c r="E418" s="94" t="str">
        <f>IF(B418="","",VLOOKUP(B418,Table1[],6,0))</f>
        <v/>
      </c>
      <c r="F418" s="103"/>
      <c r="G418" s="92"/>
      <c r="H418" s="95"/>
      <c r="I418" s="91">
        <v>0</v>
      </c>
      <c r="J418" s="96"/>
      <c r="K418" s="96"/>
      <c r="L418" s="97" t="str">
        <f t="shared" si="12"/>
        <v/>
      </c>
      <c r="M418" s="97" t="str">
        <f t="shared" si="13"/>
        <v/>
      </c>
      <c r="N418" s="96"/>
      <c r="O418" s="96"/>
    </row>
    <row r="419" spans="2:15" ht="15.75">
      <c r="B419" s="92"/>
      <c r="C419" s="93" t="str">
        <f>IF(B419="","",VLOOKUP(B419,Table1[],5,0))</f>
        <v/>
      </c>
      <c r="D419" s="93" t="str">
        <f>IF(B419="","",VLOOKUP(B419,Table1[],2,0))</f>
        <v/>
      </c>
      <c r="E419" s="94" t="str">
        <f>IF(B419="","",VLOOKUP(B419,Table1[],6,0))</f>
        <v/>
      </c>
      <c r="F419" s="103"/>
      <c r="G419" s="92"/>
      <c r="H419" s="95"/>
      <c r="I419" s="91">
        <v>0</v>
      </c>
      <c r="J419" s="96"/>
      <c r="K419" s="96"/>
      <c r="L419" s="97" t="str">
        <f t="shared" si="12"/>
        <v/>
      </c>
      <c r="M419" s="97" t="str">
        <f t="shared" si="13"/>
        <v/>
      </c>
      <c r="N419" s="96"/>
      <c r="O419" s="96"/>
    </row>
    <row r="420" spans="2:15" ht="15.75">
      <c r="B420" s="92"/>
      <c r="C420" s="93" t="str">
        <f>IF(B420="","",VLOOKUP(B420,Table1[],5,0))</f>
        <v/>
      </c>
      <c r="D420" s="93" t="str">
        <f>IF(B420="","",VLOOKUP(B420,Table1[],2,0))</f>
        <v/>
      </c>
      <c r="E420" s="94" t="str">
        <f>IF(B420="","",VLOOKUP(B420,Table1[],6,0))</f>
        <v/>
      </c>
      <c r="F420" s="103"/>
      <c r="G420" s="92"/>
      <c r="H420" s="95"/>
      <c r="I420" s="91">
        <v>0</v>
      </c>
      <c r="J420" s="96"/>
      <c r="K420" s="96"/>
      <c r="L420" s="97" t="str">
        <f t="shared" si="12"/>
        <v/>
      </c>
      <c r="M420" s="97" t="str">
        <f t="shared" si="13"/>
        <v/>
      </c>
      <c r="N420" s="96"/>
      <c r="O420" s="96"/>
    </row>
    <row r="421" spans="2:15" ht="15.75">
      <c r="B421" s="92"/>
      <c r="C421" s="93" t="str">
        <f>IF(B421="","",VLOOKUP(B421,Table1[],5,0))</f>
        <v/>
      </c>
      <c r="D421" s="93" t="str">
        <f>IF(B421="","",VLOOKUP(B421,Table1[],2,0))</f>
        <v/>
      </c>
      <c r="E421" s="94" t="str">
        <f>IF(B421="","",VLOOKUP(B421,Table1[],6,0))</f>
        <v/>
      </c>
      <c r="F421" s="103"/>
      <c r="G421" s="92"/>
      <c r="H421" s="95"/>
      <c r="I421" s="91">
        <v>0</v>
      </c>
      <c r="J421" s="96"/>
      <c r="K421" s="96"/>
      <c r="L421" s="97" t="str">
        <f t="shared" si="12"/>
        <v/>
      </c>
      <c r="M421" s="97" t="str">
        <f t="shared" si="13"/>
        <v/>
      </c>
      <c r="N421" s="96"/>
      <c r="O421" s="96"/>
    </row>
    <row r="422" spans="2:15" ht="15.75">
      <c r="B422" s="92"/>
      <c r="C422" s="93" t="str">
        <f>IF(B422="","",VLOOKUP(B422,Table1[],5,0))</f>
        <v/>
      </c>
      <c r="D422" s="93" t="str">
        <f>IF(B422="","",VLOOKUP(B422,Table1[],2,0))</f>
        <v/>
      </c>
      <c r="E422" s="94" t="str">
        <f>IF(B422="","",VLOOKUP(B422,Table1[],6,0))</f>
        <v/>
      </c>
      <c r="F422" s="103"/>
      <c r="G422" s="92"/>
      <c r="H422" s="95"/>
      <c r="I422" s="91">
        <v>0</v>
      </c>
      <c r="J422" s="96"/>
      <c r="K422" s="96"/>
      <c r="L422" s="97" t="str">
        <f t="shared" si="12"/>
        <v/>
      </c>
      <c r="M422" s="97" t="str">
        <f t="shared" si="13"/>
        <v/>
      </c>
      <c r="N422" s="96"/>
      <c r="O422" s="96"/>
    </row>
    <row r="423" spans="2:15" ht="15.75">
      <c r="B423" s="92"/>
      <c r="C423" s="93" t="str">
        <f>IF(B423="","",VLOOKUP(B423,Table1[],5,0))</f>
        <v/>
      </c>
      <c r="D423" s="93" t="str">
        <f>IF(B423="","",VLOOKUP(B423,Table1[],2,0))</f>
        <v/>
      </c>
      <c r="E423" s="94" t="str">
        <f>IF(B423="","",VLOOKUP(B423,Table1[],6,0))</f>
        <v/>
      </c>
      <c r="F423" s="103"/>
      <c r="G423" s="92"/>
      <c r="H423" s="95"/>
      <c r="I423" s="91">
        <v>0</v>
      </c>
      <c r="J423" s="96"/>
      <c r="K423" s="96"/>
      <c r="L423" s="97" t="str">
        <f t="shared" si="12"/>
        <v/>
      </c>
      <c r="M423" s="97" t="str">
        <f t="shared" si="13"/>
        <v/>
      </c>
      <c r="N423" s="96"/>
      <c r="O423" s="96"/>
    </row>
    <row r="424" spans="2:15" ht="15.75">
      <c r="B424" s="92"/>
      <c r="C424" s="93" t="str">
        <f>IF(B424="","",VLOOKUP(B424,Table1[],5,0))</f>
        <v/>
      </c>
      <c r="D424" s="93" t="str">
        <f>IF(B424="","",VLOOKUP(B424,Table1[],2,0))</f>
        <v/>
      </c>
      <c r="E424" s="94" t="str">
        <f>IF(B424="","",VLOOKUP(B424,Table1[],6,0))</f>
        <v/>
      </c>
      <c r="F424" s="103"/>
      <c r="G424" s="92"/>
      <c r="H424" s="95"/>
      <c r="I424" s="91">
        <v>0</v>
      </c>
      <c r="J424" s="96"/>
      <c r="K424" s="96"/>
      <c r="L424" s="97" t="str">
        <f t="shared" si="12"/>
        <v/>
      </c>
      <c r="M424" s="97" t="str">
        <f t="shared" si="13"/>
        <v/>
      </c>
      <c r="N424" s="96"/>
      <c r="O424" s="96"/>
    </row>
    <row r="425" spans="2:15" ht="15.75">
      <c r="B425" s="92"/>
      <c r="C425" s="93" t="str">
        <f>IF(B425="","",VLOOKUP(B425,Table1[],5,0))</f>
        <v/>
      </c>
      <c r="D425" s="93" t="str">
        <f>IF(B425="","",VLOOKUP(B425,Table1[],2,0))</f>
        <v/>
      </c>
      <c r="E425" s="94" t="str">
        <f>IF(B425="","",VLOOKUP(B425,Table1[],6,0))</f>
        <v/>
      </c>
      <c r="F425" s="103"/>
      <c r="G425" s="92"/>
      <c r="H425" s="95"/>
      <c r="I425" s="91">
        <v>0</v>
      </c>
      <c r="J425" s="96"/>
      <c r="K425" s="96"/>
      <c r="L425" s="97" t="str">
        <f t="shared" si="12"/>
        <v/>
      </c>
      <c r="M425" s="97" t="str">
        <f t="shared" si="13"/>
        <v/>
      </c>
      <c r="N425" s="96"/>
      <c r="O425" s="96"/>
    </row>
    <row r="426" spans="2:15" ht="15.75">
      <c r="B426" s="92"/>
      <c r="C426" s="93" t="str">
        <f>IF(B426="","",VLOOKUP(B426,Table1[],5,0))</f>
        <v/>
      </c>
      <c r="D426" s="93" t="str">
        <f>IF(B426="","",VLOOKUP(B426,Table1[],2,0))</f>
        <v/>
      </c>
      <c r="E426" s="94" t="str">
        <f>IF(B426="","",VLOOKUP(B426,Table1[],6,0))</f>
        <v/>
      </c>
      <c r="F426" s="103"/>
      <c r="G426" s="92"/>
      <c r="H426" s="95"/>
      <c r="I426" s="91">
        <v>0</v>
      </c>
      <c r="J426" s="96"/>
      <c r="K426" s="96"/>
      <c r="L426" s="97" t="str">
        <f t="shared" si="12"/>
        <v/>
      </c>
      <c r="M426" s="97" t="str">
        <f t="shared" si="13"/>
        <v/>
      </c>
      <c r="N426" s="96"/>
      <c r="O426" s="96"/>
    </row>
    <row r="427" spans="2:15" ht="15.75">
      <c r="B427" s="92"/>
      <c r="C427" s="93" t="str">
        <f>IF(B427="","",VLOOKUP(B427,Table1[],5,0))</f>
        <v/>
      </c>
      <c r="D427" s="93" t="str">
        <f>IF(B427="","",VLOOKUP(B427,Table1[],2,0))</f>
        <v/>
      </c>
      <c r="E427" s="94" t="str">
        <f>IF(B427="","",VLOOKUP(B427,Table1[],6,0))</f>
        <v/>
      </c>
      <c r="F427" s="103"/>
      <c r="G427" s="92"/>
      <c r="H427" s="95"/>
      <c r="I427" s="91">
        <v>0</v>
      </c>
      <c r="J427" s="96"/>
      <c r="K427" s="96"/>
      <c r="L427" s="97" t="str">
        <f t="shared" si="12"/>
        <v/>
      </c>
      <c r="M427" s="97" t="str">
        <f t="shared" si="13"/>
        <v/>
      </c>
      <c r="N427" s="96"/>
      <c r="O427" s="96"/>
    </row>
    <row r="428" spans="2:15" ht="15.75">
      <c r="B428" s="92"/>
      <c r="C428" s="93" t="str">
        <f>IF(B428="","",VLOOKUP(B428,Table1[],5,0))</f>
        <v/>
      </c>
      <c r="D428" s="93" t="str">
        <f>IF(B428="","",VLOOKUP(B428,Table1[],2,0))</f>
        <v/>
      </c>
      <c r="E428" s="94" t="str">
        <f>IF(B428="","",VLOOKUP(B428,Table1[],6,0))</f>
        <v/>
      </c>
      <c r="F428" s="103"/>
      <c r="G428" s="92"/>
      <c r="H428" s="95"/>
      <c r="I428" s="91">
        <v>0</v>
      </c>
      <c r="J428" s="96"/>
      <c r="K428" s="96"/>
      <c r="L428" s="97" t="str">
        <f t="shared" si="12"/>
        <v/>
      </c>
      <c r="M428" s="97" t="str">
        <f t="shared" si="13"/>
        <v/>
      </c>
      <c r="N428" s="96"/>
      <c r="O428" s="96"/>
    </row>
    <row r="429" spans="2:15" ht="15.75">
      <c r="B429" s="92"/>
      <c r="C429" s="93" t="str">
        <f>IF(B429="","",VLOOKUP(B429,Table1[],5,0))</f>
        <v/>
      </c>
      <c r="D429" s="93" t="str">
        <f>IF(B429="","",VLOOKUP(B429,Table1[],2,0))</f>
        <v/>
      </c>
      <c r="E429" s="94" t="str">
        <f>IF(B429="","",VLOOKUP(B429,Table1[],6,0))</f>
        <v/>
      </c>
      <c r="F429" s="103"/>
      <c r="G429" s="92"/>
      <c r="H429" s="95"/>
      <c r="I429" s="91">
        <v>0</v>
      </c>
      <c r="J429" s="96"/>
      <c r="K429" s="96"/>
      <c r="L429" s="97" t="str">
        <f t="shared" si="12"/>
        <v/>
      </c>
      <c r="M429" s="97" t="str">
        <f t="shared" si="13"/>
        <v/>
      </c>
      <c r="N429" s="96"/>
      <c r="O429" s="96"/>
    </row>
    <row r="430" spans="2:15" ht="15.75">
      <c r="B430" s="92"/>
      <c r="C430" s="93" t="str">
        <f>IF(B430="","",VLOOKUP(B430,Table1[],5,0))</f>
        <v/>
      </c>
      <c r="D430" s="93" t="str">
        <f>IF(B430="","",VLOOKUP(B430,Table1[],2,0))</f>
        <v/>
      </c>
      <c r="E430" s="94" t="str">
        <f>IF(B430="","",VLOOKUP(B430,Table1[],6,0))</f>
        <v/>
      </c>
      <c r="F430" s="103"/>
      <c r="G430" s="92"/>
      <c r="H430" s="95"/>
      <c r="I430" s="91">
        <v>0</v>
      </c>
      <c r="J430" s="96"/>
      <c r="K430" s="96"/>
      <c r="L430" s="97" t="str">
        <f t="shared" si="12"/>
        <v/>
      </c>
      <c r="M430" s="97" t="str">
        <f t="shared" si="13"/>
        <v/>
      </c>
      <c r="N430" s="96"/>
      <c r="O430" s="96"/>
    </row>
    <row r="431" spans="2:15" ht="15.75">
      <c r="B431" s="92"/>
      <c r="C431" s="93" t="str">
        <f>IF(B431="","",VLOOKUP(B431,Table1[],5,0))</f>
        <v/>
      </c>
      <c r="D431" s="93" t="str">
        <f>IF(B431="","",VLOOKUP(B431,Table1[],2,0))</f>
        <v/>
      </c>
      <c r="E431" s="94" t="str">
        <f>IF(B431="","",VLOOKUP(B431,Table1[],6,0))</f>
        <v/>
      </c>
      <c r="F431" s="103"/>
      <c r="G431" s="92"/>
      <c r="H431" s="95"/>
      <c r="I431" s="91">
        <v>0</v>
      </c>
      <c r="J431" s="96"/>
      <c r="K431" s="96"/>
      <c r="L431" s="97" t="str">
        <f t="shared" si="12"/>
        <v/>
      </c>
      <c r="M431" s="97" t="str">
        <f t="shared" si="13"/>
        <v/>
      </c>
      <c r="N431" s="96"/>
      <c r="O431" s="96"/>
    </row>
    <row r="432" spans="2:15" ht="15.75">
      <c r="B432" s="92"/>
      <c r="C432" s="93" t="str">
        <f>IF(B432="","",VLOOKUP(B432,Table1[],5,0))</f>
        <v/>
      </c>
      <c r="D432" s="93" t="str">
        <f>IF(B432="","",VLOOKUP(B432,Table1[],2,0))</f>
        <v/>
      </c>
      <c r="E432" s="94" t="str">
        <f>IF(B432="","",VLOOKUP(B432,Table1[],6,0))</f>
        <v/>
      </c>
      <c r="F432" s="103"/>
      <c r="G432" s="92"/>
      <c r="H432" s="95"/>
      <c r="I432" s="91">
        <v>0</v>
      </c>
      <c r="J432" s="96"/>
      <c r="K432" s="96"/>
      <c r="L432" s="97" t="str">
        <f t="shared" si="12"/>
        <v/>
      </c>
      <c r="M432" s="97" t="str">
        <f t="shared" si="13"/>
        <v/>
      </c>
      <c r="N432" s="96"/>
      <c r="O432" s="96"/>
    </row>
    <row r="433" spans="2:15" ht="15.75">
      <c r="B433" s="92"/>
      <c r="C433" s="93" t="str">
        <f>IF(B433="","",VLOOKUP(B433,Table1[],5,0))</f>
        <v/>
      </c>
      <c r="D433" s="93" t="str">
        <f>IF(B433="","",VLOOKUP(B433,Table1[],2,0))</f>
        <v/>
      </c>
      <c r="E433" s="94" t="str">
        <f>IF(B433="","",VLOOKUP(B433,Table1[],6,0))</f>
        <v/>
      </c>
      <c r="F433" s="103"/>
      <c r="G433" s="92"/>
      <c r="H433" s="95"/>
      <c r="I433" s="91">
        <v>0</v>
      </c>
      <c r="J433" s="96"/>
      <c r="K433" s="96"/>
      <c r="L433" s="97" t="str">
        <f t="shared" si="12"/>
        <v/>
      </c>
      <c r="M433" s="97" t="str">
        <f t="shared" si="13"/>
        <v/>
      </c>
      <c r="N433" s="96"/>
      <c r="O433" s="96"/>
    </row>
    <row r="434" spans="2:15" ht="15.75">
      <c r="B434" s="92"/>
      <c r="C434" s="93" t="str">
        <f>IF(B434="","",VLOOKUP(B434,Table1[],5,0))</f>
        <v/>
      </c>
      <c r="D434" s="93" t="str">
        <f>IF(B434="","",VLOOKUP(B434,Table1[],2,0))</f>
        <v/>
      </c>
      <c r="E434" s="94" t="str">
        <f>IF(B434="","",VLOOKUP(B434,Table1[],6,0))</f>
        <v/>
      </c>
      <c r="F434" s="103"/>
      <c r="G434" s="92"/>
      <c r="H434" s="95"/>
      <c r="I434" s="91">
        <v>0</v>
      </c>
      <c r="J434" s="96"/>
      <c r="K434" s="96"/>
      <c r="L434" s="97" t="str">
        <f t="shared" si="12"/>
        <v/>
      </c>
      <c r="M434" s="97" t="str">
        <f t="shared" si="13"/>
        <v/>
      </c>
      <c r="N434" s="96"/>
      <c r="O434" s="96"/>
    </row>
    <row r="435" spans="2:15" ht="15.75">
      <c r="B435" s="92"/>
      <c r="C435" s="93" t="str">
        <f>IF(B435="","",VLOOKUP(B435,Table1[],5,0))</f>
        <v/>
      </c>
      <c r="D435" s="93" t="str">
        <f>IF(B435="","",VLOOKUP(B435,Table1[],2,0))</f>
        <v/>
      </c>
      <c r="E435" s="94" t="str">
        <f>IF(B435="","",VLOOKUP(B435,Table1[],6,0))</f>
        <v/>
      </c>
      <c r="F435" s="103"/>
      <c r="G435" s="92"/>
      <c r="H435" s="95"/>
      <c r="I435" s="91">
        <v>0</v>
      </c>
      <c r="J435" s="96"/>
      <c r="K435" s="96"/>
      <c r="L435" s="97" t="str">
        <f t="shared" si="12"/>
        <v/>
      </c>
      <c r="M435" s="97" t="str">
        <f t="shared" si="13"/>
        <v/>
      </c>
      <c r="N435" s="96"/>
      <c r="O435" s="96"/>
    </row>
    <row r="436" spans="2:15" ht="15.75">
      <c r="B436" s="92"/>
      <c r="C436" s="93" t="str">
        <f>IF(B436="","",VLOOKUP(B436,Table1[],5,0))</f>
        <v/>
      </c>
      <c r="D436" s="93" t="str">
        <f>IF(B436="","",VLOOKUP(B436,Table1[],2,0))</f>
        <v/>
      </c>
      <c r="E436" s="94" t="str">
        <f>IF(B436="","",VLOOKUP(B436,Table1[],6,0))</f>
        <v/>
      </c>
      <c r="F436" s="103"/>
      <c r="G436" s="92"/>
      <c r="H436" s="95"/>
      <c r="I436" s="91">
        <v>0</v>
      </c>
      <c r="J436" s="96"/>
      <c r="K436" s="96"/>
      <c r="L436" s="97" t="str">
        <f t="shared" si="12"/>
        <v/>
      </c>
      <c r="M436" s="97" t="str">
        <f t="shared" si="13"/>
        <v/>
      </c>
      <c r="N436" s="96"/>
      <c r="O436" s="96"/>
    </row>
    <row r="437" spans="2:15" ht="15.75">
      <c r="B437" s="92"/>
      <c r="C437" s="93" t="str">
        <f>IF(B437="","",VLOOKUP(B437,Table1[],5,0))</f>
        <v/>
      </c>
      <c r="D437" s="93" t="str">
        <f>IF(B437="","",VLOOKUP(B437,Table1[],2,0))</f>
        <v/>
      </c>
      <c r="E437" s="94" t="str">
        <f>IF(B437="","",VLOOKUP(B437,Table1[],6,0))</f>
        <v/>
      </c>
      <c r="F437" s="103"/>
      <c r="G437" s="92"/>
      <c r="H437" s="95"/>
      <c r="I437" s="91">
        <v>0</v>
      </c>
      <c r="J437" s="96"/>
      <c r="K437" s="96"/>
      <c r="L437" s="97" t="str">
        <f t="shared" si="12"/>
        <v/>
      </c>
      <c r="M437" s="97" t="str">
        <f t="shared" si="13"/>
        <v/>
      </c>
      <c r="N437" s="96"/>
      <c r="O437" s="96"/>
    </row>
    <row r="438" spans="2:15" ht="15.75">
      <c r="B438" s="92"/>
      <c r="C438" s="93" t="str">
        <f>IF(B438="","",VLOOKUP(B438,Table1[],5,0))</f>
        <v/>
      </c>
      <c r="D438" s="93" t="str">
        <f>IF(B438="","",VLOOKUP(B438,Table1[],2,0))</f>
        <v/>
      </c>
      <c r="E438" s="94" t="str">
        <f>IF(B438="","",VLOOKUP(B438,Table1[],6,0))</f>
        <v/>
      </c>
      <c r="F438" s="103"/>
      <c r="G438" s="92"/>
      <c r="H438" s="95"/>
      <c r="I438" s="91">
        <v>0</v>
      </c>
      <c r="J438" s="96"/>
      <c r="K438" s="96"/>
      <c r="L438" s="97" t="str">
        <f t="shared" si="12"/>
        <v/>
      </c>
      <c r="M438" s="97" t="str">
        <f t="shared" si="13"/>
        <v/>
      </c>
      <c r="N438" s="96"/>
      <c r="O438" s="96"/>
    </row>
    <row r="439" spans="2:15" ht="15.75">
      <c r="B439" s="92"/>
      <c r="C439" s="93" t="str">
        <f>IF(B439="","",VLOOKUP(B439,Table1[],5,0))</f>
        <v/>
      </c>
      <c r="D439" s="93" t="str">
        <f>IF(B439="","",VLOOKUP(B439,Table1[],2,0))</f>
        <v/>
      </c>
      <c r="E439" s="94" t="str">
        <f>IF(B439="","",VLOOKUP(B439,Table1[],6,0))</f>
        <v/>
      </c>
      <c r="F439" s="103"/>
      <c r="G439" s="92"/>
      <c r="H439" s="95"/>
      <c r="I439" s="91">
        <v>0</v>
      </c>
      <c r="J439" s="96"/>
      <c r="K439" s="96"/>
      <c r="L439" s="97" t="str">
        <f t="shared" si="12"/>
        <v/>
      </c>
      <c r="M439" s="97" t="str">
        <f t="shared" si="13"/>
        <v/>
      </c>
      <c r="N439" s="96"/>
      <c r="O439" s="96"/>
    </row>
    <row r="440" spans="2:15" ht="15.75">
      <c r="B440" s="92"/>
      <c r="C440" s="93" t="str">
        <f>IF(B440="","",VLOOKUP(B440,Table1[],5,0))</f>
        <v/>
      </c>
      <c r="D440" s="93" t="str">
        <f>IF(B440="","",VLOOKUP(B440,Table1[],2,0))</f>
        <v/>
      </c>
      <c r="E440" s="94" t="str">
        <f>IF(B440="","",VLOOKUP(B440,Table1[],6,0))</f>
        <v/>
      </c>
      <c r="F440" s="103"/>
      <c r="G440" s="92"/>
      <c r="H440" s="95"/>
      <c r="I440" s="91">
        <v>0</v>
      </c>
      <c r="J440" s="96"/>
      <c r="K440" s="96"/>
      <c r="L440" s="97" t="str">
        <f t="shared" si="12"/>
        <v/>
      </c>
      <c r="M440" s="97" t="str">
        <f t="shared" si="13"/>
        <v/>
      </c>
      <c r="N440" s="96"/>
      <c r="O440" s="96"/>
    </row>
    <row r="441" spans="2:15" ht="15.75">
      <c r="B441" s="92"/>
      <c r="C441" s="93" t="str">
        <f>IF(B441="","",VLOOKUP(B441,Table1[],5,0))</f>
        <v/>
      </c>
      <c r="D441" s="93" t="str">
        <f>IF(B441="","",VLOOKUP(B441,Table1[],2,0))</f>
        <v/>
      </c>
      <c r="E441" s="94" t="str">
        <f>IF(B441="","",VLOOKUP(B441,Table1[],6,0))</f>
        <v/>
      </c>
      <c r="F441" s="103"/>
      <c r="G441" s="92"/>
      <c r="H441" s="95"/>
      <c r="I441" s="91">
        <v>0</v>
      </c>
      <c r="J441" s="96"/>
      <c r="K441" s="96"/>
      <c r="L441" s="97" t="str">
        <f t="shared" si="12"/>
        <v/>
      </c>
      <c r="M441" s="97" t="str">
        <f t="shared" si="13"/>
        <v/>
      </c>
      <c r="N441" s="96"/>
      <c r="O441" s="96"/>
    </row>
    <row r="442" spans="2:15" ht="15.75">
      <c r="B442" s="92"/>
      <c r="C442" s="93" t="str">
        <f>IF(B442="","",VLOOKUP(B442,Table1[],5,0))</f>
        <v/>
      </c>
      <c r="D442" s="93" t="str">
        <f>IF(B442="","",VLOOKUP(B442,Table1[],2,0))</f>
        <v/>
      </c>
      <c r="E442" s="94" t="str">
        <f>IF(B442="","",VLOOKUP(B442,Table1[],6,0))</f>
        <v/>
      </c>
      <c r="F442" s="103"/>
      <c r="G442" s="92"/>
      <c r="H442" s="95"/>
      <c r="I442" s="91">
        <v>0</v>
      </c>
      <c r="J442" s="96"/>
      <c r="K442" s="96"/>
      <c r="L442" s="97" t="str">
        <f t="shared" si="12"/>
        <v/>
      </c>
      <c r="M442" s="97" t="str">
        <f t="shared" si="13"/>
        <v/>
      </c>
      <c r="N442" s="96"/>
      <c r="O442" s="96"/>
    </row>
    <row r="443" spans="2:15" ht="15.75">
      <c r="B443" s="92"/>
      <c r="C443" s="93" t="str">
        <f>IF(B443="","",VLOOKUP(B443,Table1[],5,0))</f>
        <v/>
      </c>
      <c r="D443" s="93" t="str">
        <f>IF(B443="","",VLOOKUP(B443,Table1[],2,0))</f>
        <v/>
      </c>
      <c r="E443" s="94" t="str">
        <f>IF(B443="","",VLOOKUP(B443,Table1[],6,0))</f>
        <v/>
      </c>
      <c r="F443" s="103"/>
      <c r="G443" s="92"/>
      <c r="H443" s="95"/>
      <c r="I443" s="91">
        <v>0</v>
      </c>
      <c r="J443" s="96"/>
      <c r="K443" s="96"/>
      <c r="L443" s="97" t="str">
        <f t="shared" si="12"/>
        <v/>
      </c>
      <c r="M443" s="97" t="str">
        <f t="shared" si="13"/>
        <v/>
      </c>
      <c r="N443" s="96"/>
      <c r="O443" s="96"/>
    </row>
    <row r="444" spans="2:15" ht="15.75">
      <c r="B444" s="92"/>
      <c r="C444" s="93" t="str">
        <f>IF(B444="","",VLOOKUP(B444,Table1[],5,0))</f>
        <v/>
      </c>
      <c r="D444" s="93" t="str">
        <f>IF(B444="","",VLOOKUP(B444,Table1[],2,0))</f>
        <v/>
      </c>
      <c r="E444" s="94" t="str">
        <f>IF(B444="","",VLOOKUP(B444,Table1[],6,0))</f>
        <v/>
      </c>
      <c r="F444" s="103"/>
      <c r="G444" s="92"/>
      <c r="H444" s="95"/>
      <c r="I444" s="91">
        <v>0</v>
      </c>
      <c r="J444" s="96"/>
      <c r="K444" s="96"/>
      <c r="L444" s="97" t="str">
        <f t="shared" si="12"/>
        <v/>
      </c>
      <c r="M444" s="97" t="str">
        <f t="shared" si="13"/>
        <v/>
      </c>
      <c r="N444" s="96"/>
      <c r="O444" s="96"/>
    </row>
    <row r="445" spans="2:15" ht="15.75">
      <c r="B445" s="92"/>
      <c r="C445" s="93" t="str">
        <f>IF(B445="","",VLOOKUP(B445,Table1[],5,0))</f>
        <v/>
      </c>
      <c r="D445" s="93" t="str">
        <f>IF(B445="","",VLOOKUP(B445,Table1[],2,0))</f>
        <v/>
      </c>
      <c r="E445" s="94" t="str">
        <f>IF(B445="","",VLOOKUP(B445,Table1[],6,0))</f>
        <v/>
      </c>
      <c r="F445" s="103"/>
      <c r="G445" s="92"/>
      <c r="H445" s="95"/>
      <c r="I445" s="91">
        <v>0</v>
      </c>
      <c r="J445" s="96"/>
      <c r="K445" s="96"/>
      <c r="L445" s="97" t="str">
        <f t="shared" si="12"/>
        <v/>
      </c>
      <c r="M445" s="97" t="str">
        <f t="shared" si="13"/>
        <v/>
      </c>
      <c r="N445" s="96"/>
      <c r="O445" s="96"/>
    </row>
    <row r="446" spans="2:15" ht="15.75">
      <c r="B446" s="92"/>
      <c r="C446" s="93" t="str">
        <f>IF(B446="","",VLOOKUP(B446,Table1[],5,0))</f>
        <v/>
      </c>
      <c r="D446" s="93" t="str">
        <f>IF(B446="","",VLOOKUP(B446,Table1[],2,0))</f>
        <v/>
      </c>
      <c r="E446" s="94" t="str">
        <f>IF(B446="","",VLOOKUP(B446,Table1[],6,0))</f>
        <v/>
      </c>
      <c r="F446" s="103"/>
      <c r="G446" s="92"/>
      <c r="H446" s="95"/>
      <c r="I446" s="91">
        <v>0</v>
      </c>
      <c r="J446" s="96"/>
      <c r="K446" s="96"/>
      <c r="L446" s="97" t="str">
        <f t="shared" si="12"/>
        <v/>
      </c>
      <c r="M446" s="97" t="str">
        <f t="shared" si="13"/>
        <v/>
      </c>
      <c r="N446" s="96"/>
      <c r="O446" s="96"/>
    </row>
    <row r="447" spans="2:15" ht="15.75">
      <c r="B447" s="92"/>
      <c r="C447" s="93" t="str">
        <f>IF(B447="","",VLOOKUP(B447,Table1[],5,0))</f>
        <v/>
      </c>
      <c r="D447" s="93" t="str">
        <f>IF(B447="","",VLOOKUP(B447,Table1[],2,0))</f>
        <v/>
      </c>
      <c r="E447" s="94" t="str">
        <f>IF(B447="","",VLOOKUP(B447,Table1[],6,0))</f>
        <v/>
      </c>
      <c r="F447" s="103"/>
      <c r="G447" s="92"/>
      <c r="H447" s="95"/>
      <c r="I447" s="91">
        <v>0</v>
      </c>
      <c r="J447" s="96"/>
      <c r="K447" s="96"/>
      <c r="L447" s="97" t="str">
        <f t="shared" si="12"/>
        <v/>
      </c>
      <c r="M447" s="97" t="str">
        <f t="shared" si="13"/>
        <v/>
      </c>
      <c r="N447" s="96"/>
      <c r="O447" s="96"/>
    </row>
    <row r="448" spans="2:15" ht="15.75">
      <c r="B448" s="92"/>
      <c r="C448" s="93" t="str">
        <f>IF(B448="","",VLOOKUP(B448,Table1[],5,0))</f>
        <v/>
      </c>
      <c r="D448" s="93" t="str">
        <f>IF(B448="","",VLOOKUP(B448,Table1[],2,0))</f>
        <v/>
      </c>
      <c r="E448" s="94" t="str">
        <f>IF(B448="","",VLOOKUP(B448,Table1[],6,0))</f>
        <v/>
      </c>
      <c r="F448" s="103"/>
      <c r="G448" s="92"/>
      <c r="H448" s="95"/>
      <c r="I448" s="91">
        <v>0</v>
      </c>
      <c r="J448" s="96"/>
      <c r="K448" s="96"/>
      <c r="L448" s="97" t="str">
        <f t="shared" si="12"/>
        <v/>
      </c>
      <c r="M448" s="97" t="str">
        <f t="shared" si="13"/>
        <v/>
      </c>
      <c r="N448" s="96"/>
      <c r="O448" s="96"/>
    </row>
    <row r="449" spans="2:15" ht="15.75">
      <c r="B449" s="92"/>
      <c r="C449" s="93" t="str">
        <f>IF(B449="","",VLOOKUP(B449,Table1[],5,0))</f>
        <v/>
      </c>
      <c r="D449" s="93" t="str">
        <f>IF(B449="","",VLOOKUP(B449,Table1[],2,0))</f>
        <v/>
      </c>
      <c r="E449" s="94" t="str">
        <f>IF(B449="","",VLOOKUP(B449,Table1[],6,0))</f>
        <v/>
      </c>
      <c r="F449" s="103"/>
      <c r="G449" s="92"/>
      <c r="H449" s="95"/>
      <c r="I449" s="91">
        <v>0</v>
      </c>
      <c r="J449" s="96"/>
      <c r="K449" s="96"/>
      <c r="L449" s="97" t="str">
        <f t="shared" si="12"/>
        <v/>
      </c>
      <c r="M449" s="97" t="str">
        <f t="shared" si="13"/>
        <v/>
      </c>
      <c r="N449" s="96"/>
      <c r="O449" s="96"/>
    </row>
    <row r="450" spans="2:15" ht="15.75">
      <c r="B450" s="92"/>
      <c r="C450" s="93" t="str">
        <f>IF(B450="","",VLOOKUP(B450,Table1[],5,0))</f>
        <v/>
      </c>
      <c r="D450" s="93" t="str">
        <f>IF(B450="","",VLOOKUP(B450,Table1[],2,0))</f>
        <v/>
      </c>
      <c r="E450" s="94" t="str">
        <f>IF(B450="","",VLOOKUP(B450,Table1[],6,0))</f>
        <v/>
      </c>
      <c r="F450" s="103"/>
      <c r="G450" s="92"/>
      <c r="H450" s="95"/>
      <c r="I450" s="91">
        <v>0</v>
      </c>
      <c r="J450" s="96"/>
      <c r="K450" s="96"/>
      <c r="L450" s="97" t="str">
        <f t="shared" si="12"/>
        <v/>
      </c>
      <c r="M450" s="97" t="str">
        <f t="shared" si="13"/>
        <v/>
      </c>
      <c r="N450" s="96"/>
      <c r="O450" s="96"/>
    </row>
    <row r="451" spans="2:15" ht="15.75">
      <c r="B451" s="92"/>
      <c r="C451" s="93" t="str">
        <f>IF(B451="","",VLOOKUP(B451,Table1[],5,0))</f>
        <v/>
      </c>
      <c r="D451" s="93" t="str">
        <f>IF(B451="","",VLOOKUP(B451,Table1[],2,0))</f>
        <v/>
      </c>
      <c r="E451" s="94" t="str">
        <f>IF(B451="","",VLOOKUP(B451,Table1[],6,0))</f>
        <v/>
      </c>
      <c r="F451" s="103"/>
      <c r="G451" s="92"/>
      <c r="H451" s="95"/>
      <c r="I451" s="91">
        <v>0</v>
      </c>
      <c r="J451" s="96"/>
      <c r="K451" s="96"/>
      <c r="L451" s="97" t="str">
        <f t="shared" si="12"/>
        <v/>
      </c>
      <c r="M451" s="97" t="str">
        <f t="shared" si="13"/>
        <v/>
      </c>
      <c r="N451" s="96"/>
      <c r="O451" s="96"/>
    </row>
    <row r="452" spans="2:15" ht="15.75">
      <c r="B452" s="92"/>
      <c r="C452" s="93" t="str">
        <f>IF(B452="","",VLOOKUP(B452,Table1[],5,0))</f>
        <v/>
      </c>
      <c r="D452" s="93" t="str">
        <f>IF(B452="","",VLOOKUP(B452,Table1[],2,0))</f>
        <v/>
      </c>
      <c r="E452" s="94" t="str">
        <f>IF(B452="","",VLOOKUP(B452,Table1[],6,0))</f>
        <v/>
      </c>
      <c r="F452" s="103"/>
      <c r="G452" s="92"/>
      <c r="H452" s="95"/>
      <c r="I452" s="91">
        <v>0</v>
      </c>
      <c r="J452" s="96"/>
      <c r="K452" s="96"/>
      <c r="L452" s="97" t="str">
        <f t="shared" si="12"/>
        <v/>
      </c>
      <c r="M452" s="97" t="str">
        <f t="shared" si="13"/>
        <v/>
      </c>
      <c r="N452" s="96"/>
      <c r="O452" s="96"/>
    </row>
    <row r="453" spans="2:15" ht="15.75">
      <c r="B453" s="92"/>
      <c r="C453" s="93" t="str">
        <f>IF(B453="","",VLOOKUP(B453,Table1[],5,0))</f>
        <v/>
      </c>
      <c r="D453" s="93" t="str">
        <f>IF(B453="","",VLOOKUP(B453,Table1[],2,0))</f>
        <v/>
      </c>
      <c r="E453" s="94" t="str">
        <f>IF(B453="","",VLOOKUP(B453,Table1[],6,0))</f>
        <v/>
      </c>
      <c r="F453" s="103"/>
      <c r="G453" s="92"/>
      <c r="H453" s="95"/>
      <c r="I453" s="91">
        <v>0</v>
      </c>
      <c r="J453" s="96"/>
      <c r="K453" s="96"/>
      <c r="L453" s="97" t="str">
        <f t="shared" si="12"/>
        <v/>
      </c>
      <c r="M453" s="97" t="str">
        <f t="shared" si="13"/>
        <v/>
      </c>
      <c r="N453" s="96"/>
      <c r="O453" s="96"/>
    </row>
    <row r="454" spans="2:15" ht="15.75">
      <c r="B454" s="92"/>
      <c r="C454" s="93" t="str">
        <f>IF(B454="","",VLOOKUP(B454,Table1[],5,0))</f>
        <v/>
      </c>
      <c r="D454" s="93" t="str">
        <f>IF(B454="","",VLOOKUP(B454,Table1[],2,0))</f>
        <v/>
      </c>
      <c r="E454" s="94" t="str">
        <f>IF(B454="","",VLOOKUP(B454,Table1[],6,0))</f>
        <v/>
      </c>
      <c r="F454" s="103"/>
      <c r="G454" s="92"/>
      <c r="H454" s="95"/>
      <c r="I454" s="91">
        <v>0</v>
      </c>
      <c r="J454" s="96"/>
      <c r="K454" s="96"/>
      <c r="L454" s="97" t="str">
        <f t="shared" si="12"/>
        <v/>
      </c>
      <c r="M454" s="97" t="str">
        <f t="shared" si="13"/>
        <v/>
      </c>
      <c r="N454" s="96"/>
      <c r="O454" s="96"/>
    </row>
    <row r="455" spans="2:15" ht="15.75">
      <c r="B455" s="92"/>
      <c r="C455" s="93" t="str">
        <f>IF(B455="","",VLOOKUP(B455,Table1[],5,0))</f>
        <v/>
      </c>
      <c r="D455" s="93" t="str">
        <f>IF(B455="","",VLOOKUP(B455,Table1[],2,0))</f>
        <v/>
      </c>
      <c r="E455" s="94" t="str">
        <f>IF(B455="","",VLOOKUP(B455,Table1[],6,0))</f>
        <v/>
      </c>
      <c r="F455" s="103"/>
      <c r="G455" s="92"/>
      <c r="H455" s="95"/>
      <c r="I455" s="91">
        <v>0</v>
      </c>
      <c r="J455" s="96"/>
      <c r="K455" s="96"/>
      <c r="L455" s="97" t="str">
        <f t="shared" si="12"/>
        <v/>
      </c>
      <c r="M455" s="97" t="str">
        <f t="shared" si="13"/>
        <v/>
      </c>
      <c r="N455" s="96"/>
      <c r="O455" s="96"/>
    </row>
    <row r="456" spans="2:15" ht="15.75">
      <c r="B456" s="92"/>
      <c r="C456" s="93" t="str">
        <f>IF(B456="","",VLOOKUP(B456,Table1[],5,0))</f>
        <v/>
      </c>
      <c r="D456" s="93" t="str">
        <f>IF(B456="","",VLOOKUP(B456,Table1[],2,0))</f>
        <v/>
      </c>
      <c r="E456" s="94" t="str">
        <f>IF(B456="","",VLOOKUP(B456,Table1[],6,0))</f>
        <v/>
      </c>
      <c r="F456" s="103"/>
      <c r="G456" s="92"/>
      <c r="H456" s="95"/>
      <c r="I456" s="91">
        <v>0</v>
      </c>
      <c r="J456" s="96"/>
      <c r="K456" s="96"/>
      <c r="L456" s="97" t="str">
        <f t="shared" si="12"/>
        <v/>
      </c>
      <c r="M456" s="97" t="str">
        <f t="shared" si="13"/>
        <v/>
      </c>
      <c r="N456" s="96"/>
      <c r="O456" s="96"/>
    </row>
    <row r="457" spans="2:15" ht="15.75">
      <c r="B457" s="92"/>
      <c r="C457" s="93" t="str">
        <f>IF(B457="","",VLOOKUP(B457,Table1[],5,0))</f>
        <v/>
      </c>
      <c r="D457" s="93" t="str">
        <f>IF(B457="","",VLOOKUP(B457,Table1[],2,0))</f>
        <v/>
      </c>
      <c r="E457" s="94" t="str">
        <f>IF(B457="","",VLOOKUP(B457,Table1[],6,0))</f>
        <v/>
      </c>
      <c r="F457" s="103"/>
      <c r="G457" s="92"/>
      <c r="H457" s="95"/>
      <c r="I457" s="91">
        <v>0</v>
      </c>
      <c r="J457" s="96"/>
      <c r="K457" s="96"/>
      <c r="L457" s="97" t="str">
        <f t="shared" si="12"/>
        <v/>
      </c>
      <c r="M457" s="97" t="str">
        <f t="shared" si="13"/>
        <v/>
      </c>
      <c r="N457" s="96"/>
      <c r="O457" s="96"/>
    </row>
    <row r="458" spans="2:15" ht="15.75">
      <c r="B458" s="92"/>
      <c r="C458" s="93" t="str">
        <f>IF(B458="","",VLOOKUP(B458,Table1[],5,0))</f>
        <v/>
      </c>
      <c r="D458" s="93" t="str">
        <f>IF(B458="","",VLOOKUP(B458,Table1[],2,0))</f>
        <v/>
      </c>
      <c r="E458" s="94" t="str">
        <f>IF(B458="","",VLOOKUP(B458,Table1[],6,0))</f>
        <v/>
      </c>
      <c r="F458" s="103"/>
      <c r="G458" s="92"/>
      <c r="H458" s="95"/>
      <c r="I458" s="91">
        <v>0</v>
      </c>
      <c r="J458" s="96"/>
      <c r="K458" s="96"/>
      <c r="L458" s="97" t="str">
        <f t="shared" si="12"/>
        <v/>
      </c>
      <c r="M458" s="97" t="str">
        <f t="shared" si="13"/>
        <v/>
      </c>
      <c r="N458" s="96"/>
      <c r="O458" s="96"/>
    </row>
    <row r="459" spans="2:15" ht="15.75">
      <c r="B459" s="92"/>
      <c r="C459" s="93" t="str">
        <f>IF(B459="","",VLOOKUP(B459,Table1[],5,0))</f>
        <v/>
      </c>
      <c r="D459" s="93" t="str">
        <f>IF(B459="","",VLOOKUP(B459,Table1[],2,0))</f>
        <v/>
      </c>
      <c r="E459" s="94" t="str">
        <f>IF(B459="","",VLOOKUP(B459,Table1[],6,0))</f>
        <v/>
      </c>
      <c r="F459" s="103"/>
      <c r="G459" s="92"/>
      <c r="H459" s="95"/>
      <c r="I459" s="91">
        <v>0</v>
      </c>
      <c r="J459" s="96"/>
      <c r="K459" s="96"/>
      <c r="L459" s="97" t="str">
        <f t="shared" si="12"/>
        <v/>
      </c>
      <c r="M459" s="97" t="str">
        <f t="shared" si="13"/>
        <v/>
      </c>
      <c r="N459" s="96"/>
      <c r="O459" s="96"/>
    </row>
    <row r="460" spans="2:15" ht="15.75">
      <c r="B460" s="92"/>
      <c r="C460" s="93" t="str">
        <f>IF(B460="","",VLOOKUP(B460,Table1[],5,0))</f>
        <v/>
      </c>
      <c r="D460" s="93" t="str">
        <f>IF(B460="","",VLOOKUP(B460,Table1[],2,0))</f>
        <v/>
      </c>
      <c r="E460" s="94" t="str">
        <f>IF(B460="","",VLOOKUP(B460,Table1[],6,0))</f>
        <v/>
      </c>
      <c r="F460" s="103"/>
      <c r="G460" s="92"/>
      <c r="H460" s="95"/>
      <c r="I460" s="91">
        <v>0</v>
      </c>
      <c r="J460" s="96"/>
      <c r="K460" s="96"/>
      <c r="L460" s="97" t="str">
        <f t="shared" ref="L460:L512" si="14">IF(B460="","",I460*H460)</f>
        <v/>
      </c>
      <c r="M460" s="97" t="str">
        <f t="shared" si="13"/>
        <v/>
      </c>
      <c r="N460" s="96"/>
      <c r="O460" s="96"/>
    </row>
    <row r="461" spans="2:15" ht="15.75">
      <c r="B461" s="92"/>
      <c r="C461" s="93" t="str">
        <f>IF(B461="","",VLOOKUP(B461,Table1[],5,0))</f>
        <v/>
      </c>
      <c r="D461" s="93" t="str">
        <f>IF(B461="","",VLOOKUP(B461,Table1[],2,0))</f>
        <v/>
      </c>
      <c r="E461" s="94" t="str">
        <f>IF(B461="","",VLOOKUP(B461,Table1[],6,0))</f>
        <v/>
      </c>
      <c r="F461" s="103"/>
      <c r="G461" s="92"/>
      <c r="H461" s="95"/>
      <c r="I461" s="91">
        <v>0</v>
      </c>
      <c r="J461" s="96"/>
      <c r="K461" s="96"/>
      <c r="L461" s="97" t="str">
        <f t="shared" si="14"/>
        <v/>
      </c>
      <c r="M461" s="97" t="str">
        <f t="shared" ref="M461:M512" si="15">IF(E461="","",L461-(LEFT(E461,(FIND(" ",E461,1)-1)))*H461)</f>
        <v/>
      </c>
      <c r="N461" s="96"/>
      <c r="O461" s="96"/>
    </row>
    <row r="462" spans="2:15" ht="15.75">
      <c r="B462" s="92"/>
      <c r="C462" s="93" t="str">
        <f>IF(B462="","",VLOOKUP(B462,Table1[],5,0))</f>
        <v/>
      </c>
      <c r="D462" s="93" t="str">
        <f>IF(B462="","",VLOOKUP(B462,Table1[],2,0))</f>
        <v/>
      </c>
      <c r="E462" s="94" t="str">
        <f>IF(B462="","",VLOOKUP(B462,Table1[],6,0))</f>
        <v/>
      </c>
      <c r="F462" s="103"/>
      <c r="G462" s="92"/>
      <c r="H462" s="95"/>
      <c r="I462" s="91">
        <v>0</v>
      </c>
      <c r="J462" s="96"/>
      <c r="K462" s="96"/>
      <c r="L462" s="97" t="str">
        <f t="shared" si="14"/>
        <v/>
      </c>
      <c r="M462" s="97" t="str">
        <f t="shared" si="15"/>
        <v/>
      </c>
      <c r="N462" s="96"/>
      <c r="O462" s="96"/>
    </row>
    <row r="463" spans="2:15" ht="15.75">
      <c r="B463" s="92"/>
      <c r="C463" s="93" t="str">
        <f>IF(B463="","",VLOOKUP(B463,Table1[],5,0))</f>
        <v/>
      </c>
      <c r="D463" s="93" t="str">
        <f>IF(B463="","",VLOOKUP(B463,Table1[],2,0))</f>
        <v/>
      </c>
      <c r="E463" s="94" t="str">
        <f>IF(B463="","",VLOOKUP(B463,Table1[],6,0))</f>
        <v/>
      </c>
      <c r="F463" s="103"/>
      <c r="G463" s="92"/>
      <c r="H463" s="95"/>
      <c r="I463" s="91">
        <v>0</v>
      </c>
      <c r="J463" s="96"/>
      <c r="K463" s="96"/>
      <c r="L463" s="97" t="str">
        <f t="shared" si="14"/>
        <v/>
      </c>
      <c r="M463" s="97" t="str">
        <f t="shared" si="15"/>
        <v/>
      </c>
      <c r="N463" s="96"/>
      <c r="O463" s="96"/>
    </row>
    <row r="464" spans="2:15" ht="15.75">
      <c r="B464" s="92"/>
      <c r="C464" s="93" t="str">
        <f>IF(B464="","",VLOOKUP(B464,Table1[],5,0))</f>
        <v/>
      </c>
      <c r="D464" s="93" t="str">
        <f>IF(B464="","",VLOOKUP(B464,Table1[],2,0))</f>
        <v/>
      </c>
      <c r="E464" s="94" t="str">
        <f>IF(B464="","",VLOOKUP(B464,Table1[],6,0))</f>
        <v/>
      </c>
      <c r="F464" s="103"/>
      <c r="G464" s="92"/>
      <c r="H464" s="95"/>
      <c r="I464" s="91">
        <v>0</v>
      </c>
      <c r="J464" s="96"/>
      <c r="K464" s="96"/>
      <c r="L464" s="97" t="str">
        <f t="shared" si="14"/>
        <v/>
      </c>
      <c r="M464" s="97" t="str">
        <f t="shared" si="15"/>
        <v/>
      </c>
      <c r="N464" s="96"/>
      <c r="O464" s="96"/>
    </row>
    <row r="465" spans="2:15" ht="15.75">
      <c r="B465" s="92"/>
      <c r="C465" s="93" t="str">
        <f>IF(B465="","",VLOOKUP(B465,Table1[],5,0))</f>
        <v/>
      </c>
      <c r="D465" s="93" t="str">
        <f>IF(B465="","",VLOOKUP(B465,Table1[],2,0))</f>
        <v/>
      </c>
      <c r="E465" s="94" t="str">
        <f>IF(B465="","",VLOOKUP(B465,Table1[],6,0))</f>
        <v/>
      </c>
      <c r="F465" s="103"/>
      <c r="G465" s="92"/>
      <c r="H465" s="95"/>
      <c r="I465" s="91">
        <v>0</v>
      </c>
      <c r="J465" s="96"/>
      <c r="K465" s="96"/>
      <c r="L465" s="97" t="str">
        <f t="shared" si="14"/>
        <v/>
      </c>
      <c r="M465" s="97" t="str">
        <f t="shared" si="15"/>
        <v/>
      </c>
      <c r="N465" s="96"/>
      <c r="O465" s="96"/>
    </row>
    <row r="466" spans="2:15" ht="15.75">
      <c r="B466" s="92"/>
      <c r="C466" s="93" t="str">
        <f>IF(B466="","",VLOOKUP(B466,Table1[],5,0))</f>
        <v/>
      </c>
      <c r="D466" s="93" t="str">
        <f>IF(B466="","",VLOOKUP(B466,Table1[],2,0))</f>
        <v/>
      </c>
      <c r="E466" s="94" t="str">
        <f>IF(B466="","",VLOOKUP(B466,Table1[],6,0))</f>
        <v/>
      </c>
      <c r="F466" s="103"/>
      <c r="G466" s="92"/>
      <c r="H466" s="95"/>
      <c r="I466" s="91">
        <v>0</v>
      </c>
      <c r="J466" s="96"/>
      <c r="K466" s="96"/>
      <c r="L466" s="97" t="str">
        <f t="shared" si="14"/>
        <v/>
      </c>
      <c r="M466" s="97" t="str">
        <f t="shared" si="15"/>
        <v/>
      </c>
      <c r="N466" s="96"/>
      <c r="O466" s="96"/>
    </row>
    <row r="467" spans="2:15" ht="15.75">
      <c r="B467" s="92"/>
      <c r="C467" s="93" t="str">
        <f>IF(B467="","",VLOOKUP(B467,Table1[],5,0))</f>
        <v/>
      </c>
      <c r="D467" s="93" t="str">
        <f>IF(B467="","",VLOOKUP(B467,Table1[],2,0))</f>
        <v/>
      </c>
      <c r="E467" s="94" t="str">
        <f>IF(B467="","",VLOOKUP(B467,Table1[],6,0))</f>
        <v/>
      </c>
      <c r="F467" s="103"/>
      <c r="G467" s="92"/>
      <c r="H467" s="95"/>
      <c r="I467" s="91">
        <v>0</v>
      </c>
      <c r="J467" s="96"/>
      <c r="K467" s="96"/>
      <c r="L467" s="97" t="str">
        <f t="shared" si="14"/>
        <v/>
      </c>
      <c r="M467" s="97" t="str">
        <f t="shared" si="15"/>
        <v/>
      </c>
      <c r="N467" s="96"/>
      <c r="O467" s="96"/>
    </row>
    <row r="468" spans="2:15" ht="15.75">
      <c r="B468" s="92"/>
      <c r="C468" s="93" t="str">
        <f>IF(B468="","",VLOOKUP(B468,Table1[],5,0))</f>
        <v/>
      </c>
      <c r="D468" s="93" t="str">
        <f>IF(B468="","",VLOOKUP(B468,Table1[],2,0))</f>
        <v/>
      </c>
      <c r="E468" s="94" t="str">
        <f>IF(B468="","",VLOOKUP(B468,Table1[],6,0))</f>
        <v/>
      </c>
      <c r="F468" s="103"/>
      <c r="G468" s="92"/>
      <c r="H468" s="95"/>
      <c r="I468" s="91">
        <v>0</v>
      </c>
      <c r="J468" s="96"/>
      <c r="K468" s="96"/>
      <c r="L468" s="97" t="str">
        <f t="shared" si="14"/>
        <v/>
      </c>
      <c r="M468" s="97" t="str">
        <f t="shared" si="15"/>
        <v/>
      </c>
      <c r="N468" s="96"/>
      <c r="O468" s="96"/>
    </row>
    <row r="469" spans="2:15" ht="15.75">
      <c r="B469" s="92"/>
      <c r="C469" s="93" t="str">
        <f>IF(B469="","",VLOOKUP(B469,Table1[],5,0))</f>
        <v/>
      </c>
      <c r="D469" s="93" t="str">
        <f>IF(B469="","",VLOOKUP(B469,Table1[],2,0))</f>
        <v/>
      </c>
      <c r="E469" s="94" t="str">
        <f>IF(B469="","",VLOOKUP(B469,Table1[],6,0))</f>
        <v/>
      </c>
      <c r="F469" s="103"/>
      <c r="G469" s="92"/>
      <c r="H469" s="95"/>
      <c r="I469" s="91">
        <v>0</v>
      </c>
      <c r="J469" s="96"/>
      <c r="K469" s="96"/>
      <c r="L469" s="97" t="str">
        <f t="shared" si="14"/>
        <v/>
      </c>
      <c r="M469" s="97" t="str">
        <f t="shared" si="15"/>
        <v/>
      </c>
      <c r="N469" s="96"/>
      <c r="O469" s="96"/>
    </row>
    <row r="470" spans="2:15" ht="15.75">
      <c r="B470" s="92"/>
      <c r="C470" s="93" t="str">
        <f>IF(B470="","",VLOOKUP(B470,Table1[],5,0))</f>
        <v/>
      </c>
      <c r="D470" s="93" t="str">
        <f>IF(B470="","",VLOOKUP(B470,Table1[],2,0))</f>
        <v/>
      </c>
      <c r="E470" s="94" t="str">
        <f>IF(B470="","",VLOOKUP(B470,Table1[],6,0))</f>
        <v/>
      </c>
      <c r="F470" s="103"/>
      <c r="G470" s="92"/>
      <c r="H470" s="95"/>
      <c r="I470" s="91">
        <v>0</v>
      </c>
      <c r="J470" s="96"/>
      <c r="K470" s="96"/>
      <c r="L470" s="97" t="str">
        <f t="shared" si="14"/>
        <v/>
      </c>
      <c r="M470" s="97" t="str">
        <f t="shared" si="15"/>
        <v/>
      </c>
      <c r="N470" s="96"/>
      <c r="O470" s="96"/>
    </row>
    <row r="471" spans="2:15" ht="15.75">
      <c r="B471" s="92"/>
      <c r="C471" s="93" t="str">
        <f>IF(B471="","",VLOOKUP(B471,Table1[],5,0))</f>
        <v/>
      </c>
      <c r="D471" s="93" t="str">
        <f>IF(B471="","",VLOOKUP(B471,Table1[],2,0))</f>
        <v/>
      </c>
      <c r="E471" s="94" t="str">
        <f>IF(B471="","",VLOOKUP(B471,Table1[],6,0))</f>
        <v/>
      </c>
      <c r="F471" s="103"/>
      <c r="G471" s="92"/>
      <c r="H471" s="95"/>
      <c r="I471" s="91">
        <v>0</v>
      </c>
      <c r="J471" s="96"/>
      <c r="K471" s="96"/>
      <c r="L471" s="97" t="str">
        <f t="shared" si="14"/>
        <v/>
      </c>
      <c r="M471" s="97" t="str">
        <f t="shared" si="15"/>
        <v/>
      </c>
      <c r="N471" s="96"/>
      <c r="O471" s="96"/>
    </row>
    <row r="472" spans="2:15" ht="15.75">
      <c r="B472" s="92"/>
      <c r="C472" s="93" t="str">
        <f>IF(B472="","",VLOOKUP(B472,Table1[],5,0))</f>
        <v/>
      </c>
      <c r="D472" s="93" t="str">
        <f>IF(B472="","",VLOOKUP(B472,Table1[],2,0))</f>
        <v/>
      </c>
      <c r="E472" s="94" t="str">
        <f>IF(B472="","",VLOOKUP(B472,Table1[],6,0))</f>
        <v/>
      </c>
      <c r="F472" s="103"/>
      <c r="G472" s="92"/>
      <c r="H472" s="95"/>
      <c r="I472" s="91">
        <v>0</v>
      </c>
      <c r="J472" s="96"/>
      <c r="K472" s="96"/>
      <c r="L472" s="97" t="str">
        <f t="shared" si="14"/>
        <v/>
      </c>
      <c r="M472" s="97" t="str">
        <f t="shared" si="15"/>
        <v/>
      </c>
      <c r="N472" s="96"/>
      <c r="O472" s="96"/>
    </row>
    <row r="473" spans="2:15" ht="15.75">
      <c r="B473" s="92"/>
      <c r="C473" s="93" t="str">
        <f>IF(B473="","",VLOOKUP(B473,Table1[],5,0))</f>
        <v/>
      </c>
      <c r="D473" s="93" t="str">
        <f>IF(B473="","",VLOOKUP(B473,Table1[],2,0))</f>
        <v/>
      </c>
      <c r="E473" s="94" t="str">
        <f>IF(B473="","",VLOOKUP(B473,Table1[],6,0))</f>
        <v/>
      </c>
      <c r="F473" s="103"/>
      <c r="G473" s="92"/>
      <c r="H473" s="95"/>
      <c r="I473" s="91">
        <v>0</v>
      </c>
      <c r="J473" s="96"/>
      <c r="K473" s="96"/>
      <c r="L473" s="97" t="str">
        <f t="shared" si="14"/>
        <v/>
      </c>
      <c r="M473" s="97" t="str">
        <f t="shared" si="15"/>
        <v/>
      </c>
      <c r="N473" s="96"/>
      <c r="O473" s="96"/>
    </row>
    <row r="474" spans="2:15" ht="15.75">
      <c r="B474" s="92"/>
      <c r="C474" s="93" t="str">
        <f>IF(B474="","",VLOOKUP(B474,Table1[],5,0))</f>
        <v/>
      </c>
      <c r="D474" s="93" t="str">
        <f>IF(B474="","",VLOOKUP(B474,Table1[],2,0))</f>
        <v/>
      </c>
      <c r="E474" s="94" t="str">
        <f>IF(B474="","",VLOOKUP(B474,Table1[],6,0))</f>
        <v/>
      </c>
      <c r="F474" s="103"/>
      <c r="G474" s="92"/>
      <c r="H474" s="95"/>
      <c r="I474" s="91">
        <v>0</v>
      </c>
      <c r="J474" s="96"/>
      <c r="K474" s="96"/>
      <c r="L474" s="97" t="str">
        <f t="shared" si="14"/>
        <v/>
      </c>
      <c r="M474" s="97" t="str">
        <f t="shared" si="15"/>
        <v/>
      </c>
      <c r="N474" s="96"/>
      <c r="O474" s="96"/>
    </row>
    <row r="475" spans="2:15" ht="15.75">
      <c r="B475" s="92"/>
      <c r="C475" s="93" t="str">
        <f>IF(B475="","",VLOOKUP(B475,Table1[],5,0))</f>
        <v/>
      </c>
      <c r="D475" s="93" t="str">
        <f>IF(B475="","",VLOOKUP(B475,Table1[],2,0))</f>
        <v/>
      </c>
      <c r="E475" s="94" t="str">
        <f>IF(B475="","",VLOOKUP(B475,Table1[],6,0))</f>
        <v/>
      </c>
      <c r="F475" s="103"/>
      <c r="G475" s="92"/>
      <c r="H475" s="95"/>
      <c r="I475" s="91">
        <v>0</v>
      </c>
      <c r="J475" s="96"/>
      <c r="K475" s="96"/>
      <c r="L475" s="97" t="str">
        <f t="shared" si="14"/>
        <v/>
      </c>
      <c r="M475" s="97" t="str">
        <f t="shared" si="15"/>
        <v/>
      </c>
      <c r="N475" s="96"/>
      <c r="O475" s="96"/>
    </row>
    <row r="476" spans="2:15" ht="15.75">
      <c r="B476" s="92"/>
      <c r="C476" s="93" t="str">
        <f>IF(B476="","",VLOOKUP(B476,Table1[],5,0))</f>
        <v/>
      </c>
      <c r="D476" s="93" t="str">
        <f>IF(B476="","",VLOOKUP(B476,Table1[],2,0))</f>
        <v/>
      </c>
      <c r="E476" s="94" t="str">
        <f>IF(B476="","",VLOOKUP(B476,Table1[],6,0))</f>
        <v/>
      </c>
      <c r="F476" s="103"/>
      <c r="G476" s="92"/>
      <c r="H476" s="95"/>
      <c r="I476" s="91">
        <v>0</v>
      </c>
      <c r="J476" s="96"/>
      <c r="K476" s="96"/>
      <c r="L476" s="97" t="str">
        <f t="shared" si="14"/>
        <v/>
      </c>
      <c r="M476" s="97" t="str">
        <f t="shared" si="15"/>
        <v/>
      </c>
      <c r="N476" s="96"/>
      <c r="O476" s="96"/>
    </row>
    <row r="477" spans="2:15" ht="15.75">
      <c r="B477" s="92"/>
      <c r="C477" s="93" t="str">
        <f>IF(B477="","",VLOOKUP(B477,Table1[],5,0))</f>
        <v/>
      </c>
      <c r="D477" s="93" t="str">
        <f>IF(B477="","",VLOOKUP(B477,Table1[],2,0))</f>
        <v/>
      </c>
      <c r="E477" s="94" t="str">
        <f>IF(B477="","",VLOOKUP(B477,Table1[],6,0))</f>
        <v/>
      </c>
      <c r="F477" s="103"/>
      <c r="G477" s="92"/>
      <c r="H477" s="95"/>
      <c r="I477" s="91">
        <v>0</v>
      </c>
      <c r="J477" s="96"/>
      <c r="K477" s="96"/>
      <c r="L477" s="97" t="str">
        <f t="shared" si="14"/>
        <v/>
      </c>
      <c r="M477" s="97" t="str">
        <f t="shared" si="15"/>
        <v/>
      </c>
      <c r="N477" s="96"/>
      <c r="O477" s="96"/>
    </row>
    <row r="478" spans="2:15" ht="15.75">
      <c r="B478" s="92"/>
      <c r="C478" s="93" t="str">
        <f>IF(B478="","",VLOOKUP(B478,Table1[],5,0))</f>
        <v/>
      </c>
      <c r="D478" s="93" t="str">
        <f>IF(B478="","",VLOOKUP(B478,Table1[],2,0))</f>
        <v/>
      </c>
      <c r="E478" s="94" t="str">
        <f>IF(B478="","",VLOOKUP(B478,Table1[],6,0))</f>
        <v/>
      </c>
      <c r="F478" s="103"/>
      <c r="G478" s="92"/>
      <c r="H478" s="95"/>
      <c r="I478" s="91">
        <v>0</v>
      </c>
      <c r="J478" s="96"/>
      <c r="K478" s="96"/>
      <c r="L478" s="97" t="str">
        <f t="shared" si="14"/>
        <v/>
      </c>
      <c r="M478" s="97" t="str">
        <f t="shared" si="15"/>
        <v/>
      </c>
      <c r="N478" s="96"/>
      <c r="O478" s="96"/>
    </row>
    <row r="479" spans="2:15" ht="15.75">
      <c r="B479" s="92"/>
      <c r="C479" s="93" t="str">
        <f>IF(B479="","",VLOOKUP(B479,Table1[],5,0))</f>
        <v/>
      </c>
      <c r="D479" s="93" t="str">
        <f>IF(B479="","",VLOOKUP(B479,Table1[],2,0))</f>
        <v/>
      </c>
      <c r="E479" s="94" t="str">
        <f>IF(B479="","",VLOOKUP(B479,Table1[],6,0))</f>
        <v/>
      </c>
      <c r="F479" s="103"/>
      <c r="G479" s="92"/>
      <c r="H479" s="95"/>
      <c r="I479" s="91">
        <v>0</v>
      </c>
      <c r="J479" s="96"/>
      <c r="K479" s="96"/>
      <c r="L479" s="97" t="str">
        <f t="shared" si="14"/>
        <v/>
      </c>
      <c r="M479" s="97" t="str">
        <f t="shared" si="15"/>
        <v/>
      </c>
      <c r="N479" s="96"/>
      <c r="O479" s="96"/>
    </row>
    <row r="480" spans="2:15" ht="15.75">
      <c r="B480" s="92"/>
      <c r="C480" s="93" t="str">
        <f>IF(B480="","",VLOOKUP(B480,Table1[],5,0))</f>
        <v/>
      </c>
      <c r="D480" s="93" t="str">
        <f>IF(B480="","",VLOOKUP(B480,Table1[],2,0))</f>
        <v/>
      </c>
      <c r="E480" s="94" t="str">
        <f>IF(B480="","",VLOOKUP(B480,Table1[],6,0))</f>
        <v/>
      </c>
      <c r="F480" s="103"/>
      <c r="G480" s="92"/>
      <c r="H480" s="95"/>
      <c r="I480" s="91">
        <v>0</v>
      </c>
      <c r="J480" s="96"/>
      <c r="K480" s="96"/>
      <c r="L480" s="97" t="str">
        <f t="shared" si="14"/>
        <v/>
      </c>
      <c r="M480" s="97" t="str">
        <f t="shared" si="15"/>
        <v/>
      </c>
      <c r="N480" s="96"/>
      <c r="O480" s="96"/>
    </row>
    <row r="481" spans="2:15" ht="15.75">
      <c r="B481" s="92"/>
      <c r="C481" s="93" t="str">
        <f>IF(B481="","",VLOOKUP(B481,Table1[],5,0))</f>
        <v/>
      </c>
      <c r="D481" s="93" t="str">
        <f>IF(B481="","",VLOOKUP(B481,Table1[],2,0))</f>
        <v/>
      </c>
      <c r="E481" s="94" t="str">
        <f>IF(B481="","",VLOOKUP(B481,Table1[],6,0))</f>
        <v/>
      </c>
      <c r="F481" s="103"/>
      <c r="G481" s="92"/>
      <c r="H481" s="95"/>
      <c r="I481" s="91">
        <v>0</v>
      </c>
      <c r="J481" s="96"/>
      <c r="K481" s="96"/>
      <c r="L481" s="97" t="str">
        <f t="shared" si="14"/>
        <v/>
      </c>
      <c r="M481" s="97" t="str">
        <f t="shared" si="15"/>
        <v/>
      </c>
      <c r="N481" s="96"/>
      <c r="O481" s="96"/>
    </row>
    <row r="482" spans="2:15" ht="15.75">
      <c r="B482" s="92"/>
      <c r="C482" s="93" t="str">
        <f>IF(B482="","",VLOOKUP(B482,Table1[],5,0))</f>
        <v/>
      </c>
      <c r="D482" s="93" t="str">
        <f>IF(B482="","",VLOOKUP(B482,Table1[],2,0))</f>
        <v/>
      </c>
      <c r="E482" s="94" t="str">
        <f>IF(B482="","",VLOOKUP(B482,Table1[],6,0))</f>
        <v/>
      </c>
      <c r="F482" s="103"/>
      <c r="G482" s="92"/>
      <c r="H482" s="95"/>
      <c r="I482" s="91">
        <v>0</v>
      </c>
      <c r="J482" s="96"/>
      <c r="K482" s="96"/>
      <c r="L482" s="97" t="str">
        <f t="shared" si="14"/>
        <v/>
      </c>
      <c r="M482" s="97" t="str">
        <f t="shared" si="15"/>
        <v/>
      </c>
      <c r="N482" s="96"/>
      <c r="O482" s="96"/>
    </row>
    <row r="483" spans="2:15" ht="15.75">
      <c r="B483" s="92"/>
      <c r="C483" s="93" t="str">
        <f>IF(B483="","",VLOOKUP(B483,Table1[],5,0))</f>
        <v/>
      </c>
      <c r="D483" s="93" t="str">
        <f>IF(B483="","",VLOOKUP(B483,Table1[],2,0))</f>
        <v/>
      </c>
      <c r="E483" s="94" t="str">
        <f>IF(B483="","",VLOOKUP(B483,Table1[],6,0))</f>
        <v/>
      </c>
      <c r="F483" s="103"/>
      <c r="G483" s="92"/>
      <c r="H483" s="95"/>
      <c r="I483" s="91">
        <v>0</v>
      </c>
      <c r="J483" s="96"/>
      <c r="K483" s="96"/>
      <c r="L483" s="97" t="str">
        <f t="shared" si="14"/>
        <v/>
      </c>
      <c r="M483" s="97" t="str">
        <f t="shared" si="15"/>
        <v/>
      </c>
      <c r="N483" s="96"/>
      <c r="O483" s="96"/>
    </row>
    <row r="484" spans="2:15" ht="15.75">
      <c r="B484" s="92"/>
      <c r="C484" s="93" t="str">
        <f>IF(B484="","",VLOOKUP(B484,Table1[],5,0))</f>
        <v/>
      </c>
      <c r="D484" s="93" t="str">
        <f>IF(B484="","",VLOOKUP(B484,Table1[],2,0))</f>
        <v/>
      </c>
      <c r="E484" s="94" t="str">
        <f>IF(B484="","",VLOOKUP(B484,Table1[],6,0))</f>
        <v/>
      </c>
      <c r="F484" s="103"/>
      <c r="G484" s="92"/>
      <c r="H484" s="95"/>
      <c r="I484" s="91">
        <v>0</v>
      </c>
      <c r="J484" s="96"/>
      <c r="K484" s="96"/>
      <c r="L484" s="97" t="str">
        <f t="shared" si="14"/>
        <v/>
      </c>
      <c r="M484" s="97" t="str">
        <f t="shared" si="15"/>
        <v/>
      </c>
      <c r="N484" s="96"/>
      <c r="O484" s="96"/>
    </row>
    <row r="485" spans="2:15" ht="15.75">
      <c r="B485" s="92"/>
      <c r="C485" s="93" t="str">
        <f>IF(B485="","",VLOOKUP(B485,Table1[],5,0))</f>
        <v/>
      </c>
      <c r="D485" s="93" t="str">
        <f>IF(B485="","",VLOOKUP(B485,Table1[],2,0))</f>
        <v/>
      </c>
      <c r="E485" s="94" t="str">
        <f>IF(B485="","",VLOOKUP(B485,Table1[],6,0))</f>
        <v/>
      </c>
      <c r="F485" s="103"/>
      <c r="G485" s="92"/>
      <c r="H485" s="95"/>
      <c r="I485" s="91">
        <v>0</v>
      </c>
      <c r="J485" s="96"/>
      <c r="K485" s="96"/>
      <c r="L485" s="97" t="str">
        <f t="shared" si="14"/>
        <v/>
      </c>
      <c r="M485" s="97" t="str">
        <f t="shared" si="15"/>
        <v/>
      </c>
      <c r="N485" s="96"/>
      <c r="O485" s="96"/>
    </row>
    <row r="486" spans="2:15" ht="15.75">
      <c r="B486" s="92"/>
      <c r="C486" s="93" t="str">
        <f>IF(B486="","",VLOOKUP(B486,Table1[],5,0))</f>
        <v/>
      </c>
      <c r="D486" s="93" t="str">
        <f>IF(B486="","",VLOOKUP(B486,Table1[],2,0))</f>
        <v/>
      </c>
      <c r="E486" s="94" t="str">
        <f>IF(B486="","",VLOOKUP(B486,Table1[],6,0))</f>
        <v/>
      </c>
      <c r="F486" s="103"/>
      <c r="G486" s="92"/>
      <c r="H486" s="95"/>
      <c r="I486" s="91">
        <v>0</v>
      </c>
      <c r="J486" s="96"/>
      <c r="K486" s="96"/>
      <c r="L486" s="97" t="str">
        <f t="shared" si="14"/>
        <v/>
      </c>
      <c r="M486" s="97" t="str">
        <f t="shared" si="15"/>
        <v/>
      </c>
      <c r="N486" s="96"/>
      <c r="O486" s="96"/>
    </row>
    <row r="487" spans="2:15" ht="15.75">
      <c r="B487" s="92"/>
      <c r="C487" s="93" t="str">
        <f>IF(B487="","",VLOOKUP(B487,Table1[],5,0))</f>
        <v/>
      </c>
      <c r="D487" s="93" t="str">
        <f>IF(B487="","",VLOOKUP(B487,Table1[],2,0))</f>
        <v/>
      </c>
      <c r="E487" s="94" t="str">
        <f>IF(B487="","",VLOOKUP(B487,Table1[],6,0))</f>
        <v/>
      </c>
      <c r="F487" s="103"/>
      <c r="G487" s="92"/>
      <c r="H487" s="95"/>
      <c r="I487" s="91">
        <v>0</v>
      </c>
      <c r="J487" s="96"/>
      <c r="K487" s="96"/>
      <c r="L487" s="97" t="str">
        <f t="shared" si="14"/>
        <v/>
      </c>
      <c r="M487" s="97" t="str">
        <f t="shared" si="15"/>
        <v/>
      </c>
      <c r="N487" s="96"/>
      <c r="O487" s="96"/>
    </row>
    <row r="488" spans="2:15" ht="15.75">
      <c r="B488" s="92"/>
      <c r="C488" s="93" t="str">
        <f>IF(B488="","",VLOOKUP(B488,Table1[],5,0))</f>
        <v/>
      </c>
      <c r="D488" s="93" t="str">
        <f>IF(B488="","",VLOOKUP(B488,Table1[],2,0))</f>
        <v/>
      </c>
      <c r="E488" s="94" t="str">
        <f>IF(B488="","",VLOOKUP(B488,Table1[],6,0))</f>
        <v/>
      </c>
      <c r="F488" s="103"/>
      <c r="G488" s="92"/>
      <c r="H488" s="95"/>
      <c r="I488" s="91">
        <v>0</v>
      </c>
      <c r="J488" s="96"/>
      <c r="K488" s="96"/>
      <c r="L488" s="97" t="str">
        <f t="shared" si="14"/>
        <v/>
      </c>
      <c r="M488" s="97" t="str">
        <f t="shared" si="15"/>
        <v/>
      </c>
      <c r="N488" s="96"/>
      <c r="O488" s="96"/>
    </row>
    <row r="489" spans="2:15" ht="15.75">
      <c r="B489" s="92"/>
      <c r="C489" s="93" t="str">
        <f>IF(B489="","",VLOOKUP(B489,Table1[],5,0))</f>
        <v/>
      </c>
      <c r="D489" s="93" t="str">
        <f>IF(B489="","",VLOOKUP(B489,Table1[],2,0))</f>
        <v/>
      </c>
      <c r="E489" s="94" t="str">
        <f>IF(B489="","",VLOOKUP(B489,Table1[],6,0))</f>
        <v/>
      </c>
      <c r="F489" s="103"/>
      <c r="G489" s="92"/>
      <c r="H489" s="95"/>
      <c r="I489" s="91">
        <v>0</v>
      </c>
      <c r="J489" s="96"/>
      <c r="K489" s="96"/>
      <c r="L489" s="97" t="str">
        <f t="shared" si="14"/>
        <v/>
      </c>
      <c r="M489" s="97" t="str">
        <f t="shared" si="15"/>
        <v/>
      </c>
      <c r="N489" s="96"/>
      <c r="O489" s="96"/>
    </row>
    <row r="490" spans="2:15" ht="15.75">
      <c r="B490" s="92"/>
      <c r="C490" s="93" t="str">
        <f>IF(B490="","",VLOOKUP(B490,Table1[],5,0))</f>
        <v/>
      </c>
      <c r="D490" s="93" t="str">
        <f>IF(B490="","",VLOOKUP(B490,Table1[],2,0))</f>
        <v/>
      </c>
      <c r="E490" s="94" t="str">
        <f>IF(B490="","",VLOOKUP(B490,Table1[],6,0))</f>
        <v/>
      </c>
      <c r="F490" s="103"/>
      <c r="G490" s="92"/>
      <c r="H490" s="95"/>
      <c r="I490" s="91">
        <v>0</v>
      </c>
      <c r="J490" s="96"/>
      <c r="K490" s="96"/>
      <c r="L490" s="97" t="str">
        <f t="shared" si="14"/>
        <v/>
      </c>
      <c r="M490" s="97" t="str">
        <f t="shared" si="15"/>
        <v/>
      </c>
      <c r="N490" s="96"/>
      <c r="O490" s="96"/>
    </row>
    <row r="491" spans="2:15" ht="15.75">
      <c r="B491" s="92"/>
      <c r="C491" s="93" t="str">
        <f>IF(B491="","",VLOOKUP(B491,Table1[],5,0))</f>
        <v/>
      </c>
      <c r="D491" s="93" t="str">
        <f>IF(B491="","",VLOOKUP(B491,Table1[],2,0))</f>
        <v/>
      </c>
      <c r="E491" s="94" t="str">
        <f>IF(B491="","",VLOOKUP(B491,Table1[],6,0))</f>
        <v/>
      </c>
      <c r="F491" s="103"/>
      <c r="G491" s="92"/>
      <c r="H491" s="95"/>
      <c r="I491" s="91">
        <v>0</v>
      </c>
      <c r="J491" s="96"/>
      <c r="K491" s="96"/>
      <c r="L491" s="97" t="str">
        <f t="shared" si="14"/>
        <v/>
      </c>
      <c r="M491" s="97" t="str">
        <f t="shared" si="15"/>
        <v/>
      </c>
      <c r="N491" s="96"/>
      <c r="O491" s="96"/>
    </row>
    <row r="492" spans="2:15" ht="15.75">
      <c r="B492" s="92"/>
      <c r="C492" s="93" t="str">
        <f>IF(B492="","",VLOOKUP(B492,Table1[],5,0))</f>
        <v/>
      </c>
      <c r="D492" s="93" t="str">
        <f>IF(B492="","",VLOOKUP(B492,Table1[],2,0))</f>
        <v/>
      </c>
      <c r="E492" s="94" t="str">
        <f>IF(B492="","",VLOOKUP(B492,Table1[],6,0))</f>
        <v/>
      </c>
      <c r="F492" s="103"/>
      <c r="G492" s="92"/>
      <c r="H492" s="95"/>
      <c r="I492" s="91">
        <v>0</v>
      </c>
      <c r="J492" s="96"/>
      <c r="K492" s="96"/>
      <c r="L492" s="97" t="str">
        <f t="shared" si="14"/>
        <v/>
      </c>
      <c r="M492" s="97" t="str">
        <f t="shared" si="15"/>
        <v/>
      </c>
      <c r="N492" s="96"/>
      <c r="O492" s="96"/>
    </row>
    <row r="493" spans="2:15" ht="15.75">
      <c r="B493" s="92"/>
      <c r="C493" s="93" t="str">
        <f>IF(B493="","",VLOOKUP(B493,Table1[],5,0))</f>
        <v/>
      </c>
      <c r="D493" s="93" t="str">
        <f>IF(B493="","",VLOOKUP(B493,Table1[],2,0))</f>
        <v/>
      </c>
      <c r="E493" s="94" t="str">
        <f>IF(B493="","",VLOOKUP(B493,Table1[],6,0))</f>
        <v/>
      </c>
      <c r="F493" s="103"/>
      <c r="G493" s="92"/>
      <c r="H493" s="95"/>
      <c r="I493" s="91">
        <v>0</v>
      </c>
      <c r="J493" s="96"/>
      <c r="K493" s="96"/>
      <c r="L493" s="97" t="str">
        <f t="shared" si="14"/>
        <v/>
      </c>
      <c r="M493" s="97" t="str">
        <f t="shared" si="15"/>
        <v/>
      </c>
      <c r="N493" s="96"/>
      <c r="O493" s="96"/>
    </row>
    <row r="494" spans="2:15" ht="15.75">
      <c r="B494" s="92"/>
      <c r="C494" s="93" t="str">
        <f>IF(B494="","",VLOOKUP(B494,Table1[],5,0))</f>
        <v/>
      </c>
      <c r="D494" s="93" t="str">
        <f>IF(B494="","",VLOOKUP(B494,Table1[],2,0))</f>
        <v/>
      </c>
      <c r="E494" s="94" t="str">
        <f>IF(B494="","",VLOOKUP(B494,Table1[],6,0))</f>
        <v/>
      </c>
      <c r="F494" s="103"/>
      <c r="G494" s="92"/>
      <c r="H494" s="95"/>
      <c r="I494" s="91">
        <v>0</v>
      </c>
      <c r="J494" s="96"/>
      <c r="K494" s="96"/>
      <c r="L494" s="97" t="str">
        <f t="shared" si="14"/>
        <v/>
      </c>
      <c r="M494" s="97" t="str">
        <f t="shared" si="15"/>
        <v/>
      </c>
      <c r="N494" s="96"/>
      <c r="O494" s="96"/>
    </row>
    <row r="495" spans="2:15" ht="15.75">
      <c r="B495" s="92"/>
      <c r="C495" s="93" t="str">
        <f>IF(B495="","",VLOOKUP(B495,Table1[],5,0))</f>
        <v/>
      </c>
      <c r="D495" s="93" t="str">
        <f>IF(B495="","",VLOOKUP(B495,Table1[],2,0))</f>
        <v/>
      </c>
      <c r="E495" s="94" t="str">
        <f>IF(B495="","",VLOOKUP(B495,Table1[],6,0))</f>
        <v/>
      </c>
      <c r="F495" s="103"/>
      <c r="G495" s="92"/>
      <c r="H495" s="95"/>
      <c r="I495" s="91">
        <v>0</v>
      </c>
      <c r="J495" s="96"/>
      <c r="K495" s="96"/>
      <c r="L495" s="97" t="str">
        <f t="shared" si="14"/>
        <v/>
      </c>
      <c r="M495" s="97" t="str">
        <f t="shared" si="15"/>
        <v/>
      </c>
      <c r="N495" s="96"/>
      <c r="O495" s="96"/>
    </row>
    <row r="496" spans="2:15" ht="15.75">
      <c r="B496" s="92"/>
      <c r="C496" s="93" t="str">
        <f>IF(B496="","",VLOOKUP(B496,Table1[],5,0))</f>
        <v/>
      </c>
      <c r="D496" s="93" t="str">
        <f>IF(B496="","",VLOOKUP(B496,Table1[],2,0))</f>
        <v/>
      </c>
      <c r="E496" s="94" t="str">
        <f>IF(B496="","",VLOOKUP(B496,Table1[],6,0))</f>
        <v/>
      </c>
      <c r="F496" s="103"/>
      <c r="G496" s="92"/>
      <c r="H496" s="95"/>
      <c r="I496" s="91">
        <v>0</v>
      </c>
      <c r="J496" s="96"/>
      <c r="K496" s="96"/>
      <c r="L496" s="97" t="str">
        <f t="shared" si="14"/>
        <v/>
      </c>
      <c r="M496" s="97" t="str">
        <f t="shared" si="15"/>
        <v/>
      </c>
      <c r="N496" s="96"/>
      <c r="O496" s="96"/>
    </row>
    <row r="497" spans="2:15" ht="15.75">
      <c r="B497" s="92"/>
      <c r="C497" s="93" t="str">
        <f>IF(B497="","",VLOOKUP(B497,Table1[],5,0))</f>
        <v/>
      </c>
      <c r="D497" s="93" t="str">
        <f>IF(B497="","",VLOOKUP(B497,Table1[],2,0))</f>
        <v/>
      </c>
      <c r="E497" s="94" t="str">
        <f>IF(B497="","",VLOOKUP(B497,Table1[],6,0))</f>
        <v/>
      </c>
      <c r="F497" s="103"/>
      <c r="G497" s="92"/>
      <c r="H497" s="95"/>
      <c r="I497" s="91">
        <v>0</v>
      </c>
      <c r="J497" s="96"/>
      <c r="K497" s="96"/>
      <c r="L497" s="97" t="str">
        <f t="shared" si="14"/>
        <v/>
      </c>
      <c r="M497" s="97" t="str">
        <f t="shared" si="15"/>
        <v/>
      </c>
      <c r="N497" s="96"/>
      <c r="O497" s="96"/>
    </row>
    <row r="498" spans="2:15" ht="15.75">
      <c r="B498" s="92"/>
      <c r="C498" s="93" t="str">
        <f>IF(B498="","",VLOOKUP(B498,Table1[],5,0))</f>
        <v/>
      </c>
      <c r="D498" s="93" t="str">
        <f>IF(B498="","",VLOOKUP(B498,Table1[],2,0))</f>
        <v/>
      </c>
      <c r="E498" s="94" t="str">
        <f>IF(B498="","",VLOOKUP(B498,Table1[],6,0))</f>
        <v/>
      </c>
      <c r="F498" s="103"/>
      <c r="G498" s="92"/>
      <c r="H498" s="95"/>
      <c r="I498" s="91">
        <v>0</v>
      </c>
      <c r="J498" s="96"/>
      <c r="K498" s="96"/>
      <c r="L498" s="97" t="str">
        <f t="shared" si="14"/>
        <v/>
      </c>
      <c r="M498" s="97" t="str">
        <f t="shared" si="15"/>
        <v/>
      </c>
      <c r="N498" s="96"/>
      <c r="O498" s="96"/>
    </row>
    <row r="499" spans="2:15" ht="15.75">
      <c r="B499" s="92"/>
      <c r="C499" s="93" t="str">
        <f>IF(B499="","",VLOOKUP(B499,Table1[],5,0))</f>
        <v/>
      </c>
      <c r="D499" s="93" t="str">
        <f>IF(B499="","",VLOOKUP(B499,Table1[],2,0))</f>
        <v/>
      </c>
      <c r="E499" s="94" t="str">
        <f>IF(B499="","",VLOOKUP(B499,Table1[],6,0))</f>
        <v/>
      </c>
      <c r="F499" s="103"/>
      <c r="G499" s="92"/>
      <c r="H499" s="95"/>
      <c r="I499" s="91">
        <v>0</v>
      </c>
      <c r="J499" s="96"/>
      <c r="K499" s="96"/>
      <c r="L499" s="97" t="str">
        <f t="shared" si="14"/>
        <v/>
      </c>
      <c r="M499" s="97" t="str">
        <f t="shared" si="15"/>
        <v/>
      </c>
      <c r="N499" s="96"/>
      <c r="O499" s="96"/>
    </row>
    <row r="500" spans="2:15" ht="15.75">
      <c r="B500" s="92"/>
      <c r="C500" s="93" t="str">
        <f>IF(B500="","",VLOOKUP(B500,Table1[],5,0))</f>
        <v/>
      </c>
      <c r="D500" s="93" t="str">
        <f>IF(B500="","",VLOOKUP(B500,Table1[],2,0))</f>
        <v/>
      </c>
      <c r="E500" s="94" t="str">
        <f>IF(B500="","",VLOOKUP(B500,Table1[],6,0))</f>
        <v/>
      </c>
      <c r="F500" s="103"/>
      <c r="G500" s="92"/>
      <c r="H500" s="95"/>
      <c r="I500" s="91">
        <v>0</v>
      </c>
      <c r="J500" s="96"/>
      <c r="K500" s="96"/>
      <c r="L500" s="97" t="str">
        <f t="shared" si="14"/>
        <v/>
      </c>
      <c r="M500" s="97" t="str">
        <f t="shared" si="15"/>
        <v/>
      </c>
      <c r="N500" s="96"/>
      <c r="O500" s="96"/>
    </row>
    <row r="501" spans="2:15" ht="15.75">
      <c r="B501" s="92"/>
      <c r="C501" s="93" t="str">
        <f>IF(B501="","",VLOOKUP(B501,Table1[],5,0))</f>
        <v/>
      </c>
      <c r="D501" s="93" t="str">
        <f>IF(B501="","",VLOOKUP(B501,Table1[],2,0))</f>
        <v/>
      </c>
      <c r="E501" s="94" t="str">
        <f>IF(B501="","",VLOOKUP(B501,Table1[],6,0))</f>
        <v/>
      </c>
      <c r="F501" s="103"/>
      <c r="G501" s="92"/>
      <c r="H501" s="95"/>
      <c r="I501" s="91">
        <v>0</v>
      </c>
      <c r="J501" s="96"/>
      <c r="K501" s="96"/>
      <c r="L501" s="97" t="str">
        <f t="shared" si="14"/>
        <v/>
      </c>
      <c r="M501" s="97" t="str">
        <f t="shared" si="15"/>
        <v/>
      </c>
      <c r="N501" s="96"/>
      <c r="O501" s="96"/>
    </row>
    <row r="502" spans="2:15" ht="15.75">
      <c r="B502" s="92"/>
      <c r="C502" s="93" t="str">
        <f>IF(B502="","",VLOOKUP(B502,Table1[],5,0))</f>
        <v/>
      </c>
      <c r="D502" s="93" t="str">
        <f>IF(B502="","",VLOOKUP(B502,Table1[],2,0))</f>
        <v/>
      </c>
      <c r="E502" s="94" t="str">
        <f>IF(B502="","",VLOOKUP(B502,Table1[],6,0))</f>
        <v/>
      </c>
      <c r="F502" s="103"/>
      <c r="G502" s="92"/>
      <c r="H502" s="95"/>
      <c r="I502" s="91">
        <v>0</v>
      </c>
      <c r="J502" s="96"/>
      <c r="K502" s="96"/>
      <c r="L502" s="97" t="str">
        <f t="shared" si="14"/>
        <v/>
      </c>
      <c r="M502" s="97" t="str">
        <f t="shared" si="15"/>
        <v/>
      </c>
      <c r="N502" s="96"/>
      <c r="O502" s="96"/>
    </row>
    <row r="503" spans="2:15" ht="15.75">
      <c r="B503" s="92"/>
      <c r="C503" s="93" t="str">
        <f>IF(B503="","",VLOOKUP(B503,Table1[],5,0))</f>
        <v/>
      </c>
      <c r="D503" s="93" t="str">
        <f>IF(B503="","",VLOOKUP(B503,Table1[],2,0))</f>
        <v/>
      </c>
      <c r="E503" s="94" t="str">
        <f>IF(B503="","",VLOOKUP(B503,Table1[],6,0))</f>
        <v/>
      </c>
      <c r="F503" s="103"/>
      <c r="G503" s="92"/>
      <c r="H503" s="95"/>
      <c r="I503" s="91">
        <v>0</v>
      </c>
      <c r="J503" s="98"/>
      <c r="K503" s="98"/>
      <c r="L503" s="97" t="str">
        <f t="shared" si="14"/>
        <v/>
      </c>
      <c r="M503" s="97" t="str">
        <f t="shared" si="15"/>
        <v/>
      </c>
      <c r="N503" s="96"/>
      <c r="O503" s="96"/>
    </row>
    <row r="504" spans="2:15" ht="15.75">
      <c r="B504" s="92"/>
      <c r="C504" s="93" t="str">
        <f>IF(B504="","",VLOOKUP(B504,Table1[],5,0))</f>
        <v/>
      </c>
      <c r="D504" s="93" t="str">
        <f>IF(B504="","",VLOOKUP(B504,Table1[],2,0))</f>
        <v/>
      </c>
      <c r="E504" s="94" t="str">
        <f>IF(B504="","",VLOOKUP(B504,Table1[],6,0))</f>
        <v/>
      </c>
      <c r="F504" s="103"/>
      <c r="G504" s="92"/>
      <c r="H504" s="95"/>
      <c r="I504" s="91">
        <v>0</v>
      </c>
      <c r="J504" s="96"/>
      <c r="K504" s="96"/>
      <c r="L504" s="97" t="str">
        <f t="shared" si="14"/>
        <v/>
      </c>
      <c r="M504" s="97" t="str">
        <f t="shared" si="15"/>
        <v/>
      </c>
      <c r="N504" s="96"/>
      <c r="O504" s="96"/>
    </row>
    <row r="505" spans="2:15" ht="15.75">
      <c r="B505" s="92"/>
      <c r="C505" s="93" t="str">
        <f>IF(B505="","",VLOOKUP(B505,Table1[],5,0))</f>
        <v/>
      </c>
      <c r="D505" s="93" t="str">
        <f>IF(B505="","",VLOOKUP(B505,Table1[],2,0))</f>
        <v/>
      </c>
      <c r="E505" s="94" t="str">
        <f>IF(B505="","",VLOOKUP(B505,Table1[],6,0))</f>
        <v/>
      </c>
      <c r="F505" s="103"/>
      <c r="G505" s="92"/>
      <c r="H505" s="95"/>
      <c r="I505" s="91">
        <v>0</v>
      </c>
      <c r="J505" s="96"/>
      <c r="K505" s="96"/>
      <c r="L505" s="97" t="str">
        <f t="shared" si="14"/>
        <v/>
      </c>
      <c r="M505" s="97" t="str">
        <f t="shared" si="15"/>
        <v/>
      </c>
      <c r="N505" s="96"/>
      <c r="O505" s="96"/>
    </row>
    <row r="506" spans="2:15" ht="15.75">
      <c r="B506" s="92"/>
      <c r="C506" s="93" t="str">
        <f>IF(B506="","",VLOOKUP(B506,Table1[],5,0))</f>
        <v/>
      </c>
      <c r="D506" s="93" t="str">
        <f>IF(B506="","",VLOOKUP(B506,Table1[],2,0))</f>
        <v/>
      </c>
      <c r="E506" s="94" t="str">
        <f>IF(B506="","",VLOOKUP(B506,Table1[],6,0))</f>
        <v/>
      </c>
      <c r="F506" s="103"/>
      <c r="G506" s="92"/>
      <c r="H506" s="95"/>
      <c r="I506" s="91">
        <v>0</v>
      </c>
      <c r="J506" s="96"/>
      <c r="K506" s="96"/>
      <c r="L506" s="97" t="str">
        <f t="shared" si="14"/>
        <v/>
      </c>
      <c r="M506" s="97" t="str">
        <f t="shared" si="15"/>
        <v/>
      </c>
      <c r="N506" s="96"/>
      <c r="O506" s="96"/>
    </row>
    <row r="507" spans="2:15" ht="15.75">
      <c r="B507" s="92"/>
      <c r="C507" s="93" t="str">
        <f>IF(B507="","",VLOOKUP(B507,Table1[],5,0))</f>
        <v/>
      </c>
      <c r="D507" s="93" t="str">
        <f>IF(B507="","",VLOOKUP(B507,Table1[],2,0))</f>
        <v/>
      </c>
      <c r="E507" s="94" t="str">
        <f>IF(B507="","",VLOOKUP(B507,Table1[],6,0))</f>
        <v/>
      </c>
      <c r="F507" s="103"/>
      <c r="G507" s="92"/>
      <c r="H507" s="95"/>
      <c r="I507" s="91">
        <v>0</v>
      </c>
      <c r="J507" s="96"/>
      <c r="K507" s="96"/>
      <c r="L507" s="97" t="str">
        <f t="shared" si="14"/>
        <v/>
      </c>
      <c r="M507" s="97" t="str">
        <f t="shared" si="15"/>
        <v/>
      </c>
      <c r="N507" s="96"/>
      <c r="O507" s="96"/>
    </row>
    <row r="508" spans="2:15" ht="15.75">
      <c r="B508" s="92"/>
      <c r="C508" s="93" t="str">
        <f>IF(B508="","",VLOOKUP(B508,Table1[],5,0))</f>
        <v/>
      </c>
      <c r="D508" s="93" t="str">
        <f>IF(B508="","",VLOOKUP(B508,Table1[],2,0))</f>
        <v/>
      </c>
      <c r="E508" s="94" t="str">
        <f>IF(B508="","",VLOOKUP(B508,Table1[],6,0))</f>
        <v/>
      </c>
      <c r="F508" s="103"/>
      <c r="G508" s="92"/>
      <c r="H508" s="95"/>
      <c r="I508" s="91">
        <v>0</v>
      </c>
      <c r="J508" s="96"/>
      <c r="K508" s="96"/>
      <c r="L508" s="97" t="str">
        <f t="shared" si="14"/>
        <v/>
      </c>
      <c r="M508" s="97" t="str">
        <f t="shared" si="15"/>
        <v/>
      </c>
      <c r="N508" s="96"/>
      <c r="O508" s="96"/>
    </row>
    <row r="509" spans="2:15" ht="15.75">
      <c r="B509" s="92"/>
      <c r="C509" s="93" t="str">
        <f>IF(B509="","",VLOOKUP(B509,Table1[],5,0))</f>
        <v/>
      </c>
      <c r="D509" s="93" t="str">
        <f>IF(B509="","",VLOOKUP(B509,Table1[],2,0))</f>
        <v/>
      </c>
      <c r="E509" s="94" t="str">
        <f>IF(B509="","",VLOOKUP(B509,Table1[],6,0))</f>
        <v/>
      </c>
      <c r="F509" s="103"/>
      <c r="G509" s="92"/>
      <c r="H509" s="95"/>
      <c r="I509" s="91">
        <v>0</v>
      </c>
      <c r="J509" s="96"/>
      <c r="K509" s="96"/>
      <c r="L509" s="97" t="str">
        <f t="shared" si="14"/>
        <v/>
      </c>
      <c r="M509" s="97" t="str">
        <f t="shared" si="15"/>
        <v/>
      </c>
      <c r="N509" s="96"/>
      <c r="O509" s="96"/>
    </row>
    <row r="510" spans="2:15" ht="15.75">
      <c r="B510" s="92"/>
      <c r="C510" s="93" t="str">
        <f>IF(B510="","",VLOOKUP(B510,Table1[],5,0))</f>
        <v/>
      </c>
      <c r="D510" s="93" t="str">
        <f>IF(B510="","",VLOOKUP(B510,Table1[],2,0))</f>
        <v/>
      </c>
      <c r="E510" s="94" t="str">
        <f>IF(B510="","",VLOOKUP(B510,Table1[],6,0))</f>
        <v/>
      </c>
      <c r="F510" s="103"/>
      <c r="G510" s="92"/>
      <c r="H510" s="95"/>
      <c r="I510" s="91">
        <v>0</v>
      </c>
      <c r="J510" s="96"/>
      <c r="K510" s="96"/>
      <c r="L510" s="97" t="str">
        <f t="shared" si="14"/>
        <v/>
      </c>
      <c r="M510" s="97" t="str">
        <f t="shared" si="15"/>
        <v/>
      </c>
      <c r="N510" s="96"/>
      <c r="O510" s="96"/>
    </row>
    <row r="511" spans="2:15" ht="15.75">
      <c r="B511" s="92"/>
      <c r="C511" s="93" t="str">
        <f>IF(B511="","",VLOOKUP(B511,Table1[],5,0))</f>
        <v/>
      </c>
      <c r="D511" s="93" t="str">
        <f>IF(B511="","",VLOOKUP(B511,Table1[],2,0))</f>
        <v/>
      </c>
      <c r="E511" s="94" t="str">
        <f>IF(B511="","",VLOOKUP(B511,Table1[],6,0))</f>
        <v/>
      </c>
      <c r="F511" s="103"/>
      <c r="G511" s="92"/>
      <c r="H511" s="95"/>
      <c r="I511" s="91">
        <v>0</v>
      </c>
      <c r="J511" s="96"/>
      <c r="K511" s="96"/>
      <c r="L511" s="97" t="str">
        <f t="shared" si="14"/>
        <v/>
      </c>
      <c r="M511" s="97" t="str">
        <f t="shared" si="15"/>
        <v/>
      </c>
      <c r="N511" s="96"/>
      <c r="O511" s="96"/>
    </row>
    <row r="512" spans="2:15" ht="15.75">
      <c r="B512" s="92"/>
      <c r="C512" s="93" t="str">
        <f>IF(B512="","",VLOOKUP(B512,Table1[],5,0))</f>
        <v/>
      </c>
      <c r="D512" s="93" t="str">
        <f>IF(B512="","",VLOOKUP(B512,Table1[],2,0))</f>
        <v/>
      </c>
      <c r="E512" s="94" t="str">
        <f>IF(B512="","",VLOOKUP(B512,Table1[],6,0))</f>
        <v/>
      </c>
      <c r="F512" s="103"/>
      <c r="G512" s="92"/>
      <c r="H512" s="95"/>
      <c r="I512" s="91">
        <v>0</v>
      </c>
      <c r="J512" s="96"/>
      <c r="K512" s="96"/>
      <c r="L512" s="97" t="str">
        <f t="shared" si="14"/>
        <v/>
      </c>
      <c r="M512" s="97" t="str">
        <f t="shared" si="15"/>
        <v/>
      </c>
      <c r="N512" s="96"/>
      <c r="O512" s="96"/>
    </row>
    <row r="513" spans="2:15">
      <c r="B513" s="79"/>
      <c r="C513" s="79"/>
      <c r="D513" s="79"/>
      <c r="E513" s="79"/>
      <c r="F513" s="79"/>
      <c r="G513" s="79"/>
      <c r="H513" s="79"/>
      <c r="I513" s="79"/>
      <c r="J513" s="79"/>
      <c r="K513" s="79"/>
      <c r="L513" s="79"/>
      <c r="M513" s="79"/>
      <c r="N513" s="79"/>
      <c r="O513" s="79"/>
    </row>
    <row r="514" spans="2:15">
      <c r="B514" s="79"/>
      <c r="C514" s="79"/>
      <c r="D514" s="79"/>
      <c r="E514" s="79"/>
      <c r="F514" s="79"/>
      <c r="G514" s="79"/>
      <c r="H514" s="79"/>
      <c r="I514" s="79"/>
      <c r="J514" s="79"/>
      <c r="K514" s="79"/>
      <c r="L514" s="79"/>
      <c r="M514" s="79"/>
      <c r="N514" s="79"/>
      <c r="O514" s="79"/>
    </row>
    <row r="515" spans="2:15">
      <c r="B515" s="78"/>
      <c r="C515" s="78"/>
      <c r="D515" s="78"/>
      <c r="E515" s="78"/>
      <c r="F515" s="78"/>
      <c r="G515" s="78"/>
      <c r="H515" s="78"/>
      <c r="I515" s="78"/>
      <c r="J515" s="78"/>
      <c r="K515" s="78"/>
      <c r="L515" s="78"/>
      <c r="M515" s="78"/>
      <c r="N515" s="78"/>
      <c r="O515" s="78"/>
    </row>
    <row r="516" spans="2:15" hidden="1">
      <c r="B516" s="78"/>
      <c r="C516" s="78"/>
      <c r="D516" s="78"/>
      <c r="E516" s="78"/>
      <c r="F516" s="78"/>
      <c r="G516" s="78"/>
      <c r="H516" s="78"/>
      <c r="I516" s="78"/>
      <c r="J516" s="78"/>
      <c r="K516" s="78"/>
      <c r="L516" s="78"/>
      <c r="M516" s="78"/>
      <c r="N516" s="78"/>
      <c r="O516" s="78"/>
    </row>
  </sheetData>
  <sheetProtection algorithmName="SHA-512" hashValue="Svb6JuJrpQKPBxEYy8Xa2iOT+yr+cFphoTwXTPWKx8zCdE0/RjAByLdF+RvICJ093jhrYMSTlysRMaqFEv+i6A==" saltValue="hmJoVJXvUK2MD5ajsSKvAA==" spinCount="100000" sheet="1" objects="1" scenarios="1"/>
  <protectedRanges>
    <protectedRange sqref="N12:O512 B12:B513 F15:G512 H15:H513 F12:H14 I12:K512" name="Range1"/>
  </protectedRanges>
  <mergeCells count="2">
    <mergeCell ref="I5:J5"/>
    <mergeCell ref="I7:J7"/>
  </mergeCells>
  <dataValidations count="4">
    <dataValidation type="decimal" operator="greaterThanOrEqual" allowBlank="1" showInputMessage="1" showErrorMessage="1" errorTitle="Non numerical value" error="Please enter a numerical value" sqref="I12:I512" xr:uid="{00000000-0002-0000-0400-000000000000}">
      <formula1>0</formula1>
    </dataValidation>
    <dataValidation type="whole" operator="greaterThanOrEqual" allowBlank="1" showInputMessage="1" showErrorMessage="1" errorTitle="Non numerical value" error="Please enter a numerical value" sqref="H12:H513" xr:uid="{00000000-0002-0000-0400-000001000000}">
      <formula1>0</formula1>
    </dataValidation>
    <dataValidation type="date" operator="greaterThanOrEqual" allowBlank="1" showInputMessage="1" showErrorMessage="1" errorTitle="Invalid date" error="Please enter a date which is not in the past" sqref="J12:J512" xr:uid="{00000000-0002-0000-0400-000002000000}">
      <formula1>TODAY()</formula1>
    </dataValidation>
    <dataValidation type="date" operator="greaterThanOrEqual" allowBlank="1" showInputMessage="1" showErrorMessage="1" errorTitle="Dates do not match" error="Please enter an end date which is after the indicated start date" sqref="K12:K512" xr:uid="{00000000-0002-0000-0400-000003000000}">
      <formula1>J12</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Invalid GET Reference" error="Please enter a valid GET code reference from column B on the GET Code List tab. This will be a numerical value between 1 and 1548" xr:uid="{00000000-0002-0000-0400-000004000000}">
          <x14:formula1>
            <xm:f>'GET Code List'!$B$4:$B$1483</xm:f>
          </x14:formula1>
          <xm:sqref>B513</xm:sqref>
        </x14:dataValidation>
        <x14:dataValidation type="list" allowBlank="1" showDropDown="1" showInputMessage="1" showErrorMessage="1" errorTitle="Invalid GET Reference" error="Please enter a valid GET code reference from column B on the GET Code List tab. This will be a numerical value between 1 and 1522" xr:uid="{00000000-0002-0000-0400-000005000000}">
          <x14:formula1>
            <xm:f>'GET Code List'!$B$4:$B$1525</xm:f>
          </x14:formula1>
          <xm:sqref>B12:B512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004"/>
  <sheetViews>
    <sheetView zoomScale="90" zoomScaleNormal="90" workbookViewId="0">
      <selection activeCell="C8" sqref="C8"/>
    </sheetView>
  </sheetViews>
  <sheetFormatPr defaultColWidth="0" defaultRowHeight="15" zeroHeight="1"/>
  <cols>
    <col min="1" max="1" width="3.5703125" style="41" customWidth="1"/>
    <col min="2" max="2" width="16.85546875" style="41" customWidth="1"/>
    <col min="3" max="3" width="158.140625" style="41" bestFit="1" customWidth="1"/>
    <col min="4" max="4" width="40.5703125" style="41" bestFit="1" customWidth="1"/>
    <col min="5" max="5" width="15.5703125" style="41" hidden="1" customWidth="1"/>
    <col min="6" max="6" width="33.42578125" style="41" customWidth="1"/>
    <col min="7" max="7" width="35.85546875" style="41" bestFit="1" customWidth="1"/>
    <col min="8" max="8" width="24.5703125" style="41" hidden="1" customWidth="1"/>
    <col min="9" max="9" width="255.5703125" style="41" hidden="1" customWidth="1"/>
    <col min="10" max="10" width="19.85546875" style="41" hidden="1" customWidth="1"/>
    <col min="11" max="11" width="17.5703125" style="41" bestFit="1" customWidth="1"/>
    <col min="12" max="12" width="8.85546875" style="41" customWidth="1"/>
    <col min="13" max="16384" width="8.85546875" hidden="1"/>
  </cols>
  <sheetData>
    <row r="1" spans="2:13" ht="14.45" customHeight="1"/>
    <row r="2" spans="2:13" ht="80.099999999999994" customHeight="1">
      <c r="B2" s="43"/>
      <c r="C2" s="43"/>
      <c r="D2" s="43"/>
      <c r="E2" s="43"/>
      <c r="F2" s="43"/>
      <c r="G2" s="43"/>
      <c r="H2" s="43"/>
      <c r="I2" s="43"/>
      <c r="J2" s="43"/>
      <c r="K2" s="43"/>
    </row>
    <row r="3" spans="2:13">
      <c r="B3" s="105" t="s">
        <v>93</v>
      </c>
      <c r="C3" s="72" t="s">
        <v>94</v>
      </c>
      <c r="D3" s="72" t="s">
        <v>95</v>
      </c>
      <c r="E3" s="72" t="s">
        <v>12</v>
      </c>
      <c r="F3" s="72" t="s">
        <v>96</v>
      </c>
      <c r="G3" s="72" t="s">
        <v>97</v>
      </c>
      <c r="H3" s="72" t="s">
        <v>98</v>
      </c>
      <c r="I3" s="72" t="s">
        <v>99</v>
      </c>
      <c r="J3" s="73" t="s">
        <v>100</v>
      </c>
      <c r="K3" s="43"/>
    </row>
    <row r="4" spans="2:13" ht="15.75">
      <c r="B4" s="106">
        <v>1</v>
      </c>
      <c r="C4" s="113" t="s">
        <v>101</v>
      </c>
      <c r="D4" s="113"/>
      <c r="E4" s="113" t="s">
        <v>102</v>
      </c>
      <c r="F4" s="113" t="s">
        <v>102</v>
      </c>
      <c r="G4" s="113" t="s">
        <v>103</v>
      </c>
      <c r="H4" s="74"/>
      <c r="I4" s="74"/>
      <c r="J4" s="74"/>
      <c r="K4" s="43"/>
      <c r="M4" s="41"/>
    </row>
    <row r="5" spans="2:13" ht="15.75">
      <c r="B5" s="106">
        <v>2</v>
      </c>
      <c r="C5" s="114" t="s">
        <v>101</v>
      </c>
      <c r="D5" s="114"/>
      <c r="E5" s="114" t="s">
        <v>104</v>
      </c>
      <c r="F5" s="114" t="s">
        <v>104</v>
      </c>
      <c r="G5" s="114" t="s">
        <v>105</v>
      </c>
      <c r="H5" s="74"/>
      <c r="I5" s="74"/>
      <c r="J5" s="74"/>
      <c r="K5" s="43"/>
      <c r="M5" s="41"/>
    </row>
    <row r="6" spans="2:13" ht="15.75">
      <c r="B6" s="106">
        <v>3</v>
      </c>
      <c r="C6" s="113" t="s">
        <v>106</v>
      </c>
      <c r="D6" s="113"/>
      <c r="E6" s="113" t="s">
        <v>107</v>
      </c>
      <c r="F6" s="113" t="s">
        <v>107</v>
      </c>
      <c r="G6" s="113" t="s">
        <v>108</v>
      </c>
      <c r="H6" s="74"/>
      <c r="I6" s="74"/>
      <c r="J6" s="74"/>
      <c r="K6" s="43"/>
      <c r="M6" s="41"/>
    </row>
    <row r="7" spans="2:13" ht="15.75">
      <c r="B7" s="106">
        <v>4</v>
      </c>
      <c r="C7" s="114" t="s">
        <v>106</v>
      </c>
      <c r="D7" s="114"/>
      <c r="E7" s="114" t="s">
        <v>109</v>
      </c>
      <c r="F7" s="114" t="s">
        <v>109</v>
      </c>
      <c r="G7" s="114" t="s">
        <v>110</v>
      </c>
      <c r="H7" s="74"/>
      <c r="I7" s="74"/>
      <c r="J7" s="74"/>
      <c r="K7" s="43"/>
      <c r="M7" s="41"/>
    </row>
    <row r="8" spans="2:13" ht="15.75">
      <c r="B8" s="106">
        <v>5</v>
      </c>
      <c r="C8" s="113" t="s">
        <v>111</v>
      </c>
      <c r="D8" s="113"/>
      <c r="E8" s="113" t="s">
        <v>112</v>
      </c>
      <c r="F8" s="113" t="s">
        <v>112</v>
      </c>
      <c r="G8" s="115" t="s">
        <v>113</v>
      </c>
      <c r="H8" s="74"/>
      <c r="I8" s="74"/>
      <c r="J8" s="74"/>
      <c r="K8" s="43"/>
      <c r="M8" s="41"/>
    </row>
    <row r="9" spans="2:13" ht="15.75">
      <c r="B9" s="106">
        <v>6</v>
      </c>
      <c r="C9" s="114" t="s">
        <v>111</v>
      </c>
      <c r="D9" s="114"/>
      <c r="E9" s="114" t="s">
        <v>114</v>
      </c>
      <c r="F9" s="114" t="s">
        <v>114</v>
      </c>
      <c r="G9" s="116" t="s">
        <v>115</v>
      </c>
      <c r="H9" s="74"/>
      <c r="I9" s="74"/>
      <c r="J9" s="74"/>
      <c r="K9" s="43"/>
      <c r="M9" s="41"/>
    </row>
    <row r="10" spans="2:13" ht="15.75">
      <c r="B10" s="106">
        <v>7</v>
      </c>
      <c r="C10" s="113" t="s">
        <v>116</v>
      </c>
      <c r="D10" s="113"/>
      <c r="E10" s="113" t="s">
        <v>117</v>
      </c>
      <c r="F10" s="113" t="s">
        <v>117</v>
      </c>
      <c r="G10" s="115" t="s">
        <v>118</v>
      </c>
      <c r="H10" s="74"/>
      <c r="I10" s="74"/>
      <c r="J10" s="76"/>
      <c r="K10" s="43"/>
    </row>
    <row r="11" spans="2:13" ht="15.75">
      <c r="B11" s="106">
        <v>8</v>
      </c>
      <c r="C11" s="114" t="s">
        <v>119</v>
      </c>
      <c r="D11" s="114"/>
      <c r="E11" s="114" t="s">
        <v>120</v>
      </c>
      <c r="F11" s="114" t="s">
        <v>120</v>
      </c>
      <c r="G11" s="114" t="s">
        <v>121</v>
      </c>
      <c r="H11" s="74"/>
      <c r="I11" s="74"/>
      <c r="J11" s="76"/>
      <c r="K11" s="43"/>
    </row>
    <row r="12" spans="2:13" ht="15.75">
      <c r="B12" s="106">
        <v>9</v>
      </c>
      <c r="C12" s="113" t="s">
        <v>122</v>
      </c>
      <c r="D12" s="113"/>
      <c r="E12" s="113" t="s">
        <v>123</v>
      </c>
      <c r="F12" s="113" t="s">
        <v>123</v>
      </c>
      <c r="G12" s="113" t="s">
        <v>124</v>
      </c>
      <c r="H12" s="74"/>
      <c r="I12" s="74"/>
      <c r="J12" s="76"/>
      <c r="K12" s="43"/>
    </row>
    <row r="13" spans="2:13" ht="15.75">
      <c r="B13" s="107">
        <v>10</v>
      </c>
      <c r="C13" s="117" t="s">
        <v>125</v>
      </c>
      <c r="D13" s="108" t="s">
        <v>126</v>
      </c>
      <c r="E13" s="108" t="s">
        <v>127</v>
      </c>
      <c r="F13" s="108" t="s">
        <v>127</v>
      </c>
      <c r="G13" s="118" t="s">
        <v>128</v>
      </c>
      <c r="H13" s="74"/>
      <c r="I13" s="74"/>
      <c r="J13" s="76"/>
      <c r="K13" s="43"/>
    </row>
    <row r="14" spans="2:13" ht="15.75">
      <c r="B14" s="107">
        <v>11</v>
      </c>
      <c r="C14" s="119" t="s">
        <v>129</v>
      </c>
      <c r="D14" s="112" t="s">
        <v>126</v>
      </c>
      <c r="E14" s="112" t="s">
        <v>127</v>
      </c>
      <c r="F14" s="112" t="s">
        <v>127</v>
      </c>
      <c r="G14" s="120" t="s">
        <v>128</v>
      </c>
      <c r="H14" s="74"/>
      <c r="I14" s="74"/>
      <c r="J14" s="76"/>
      <c r="K14" s="43"/>
    </row>
    <row r="15" spans="2:13" ht="15.75">
      <c r="B15" s="107">
        <v>12</v>
      </c>
      <c r="C15" s="117" t="s">
        <v>130</v>
      </c>
      <c r="D15" s="108" t="s">
        <v>126</v>
      </c>
      <c r="E15" s="108" t="s">
        <v>127</v>
      </c>
      <c r="F15" s="108" t="s">
        <v>127</v>
      </c>
      <c r="G15" s="118" t="s">
        <v>128</v>
      </c>
      <c r="H15" s="74"/>
      <c r="I15" s="74"/>
      <c r="J15" s="76"/>
      <c r="K15" s="43"/>
    </row>
    <row r="16" spans="2:13" ht="15.75">
      <c r="B16" s="107">
        <v>13</v>
      </c>
      <c r="C16" s="119" t="s">
        <v>131</v>
      </c>
      <c r="D16" s="112" t="s">
        <v>126</v>
      </c>
      <c r="E16" s="112" t="s">
        <v>127</v>
      </c>
      <c r="F16" s="112" t="s">
        <v>127</v>
      </c>
      <c r="G16" s="120" t="s">
        <v>128</v>
      </c>
      <c r="H16" s="74"/>
      <c r="I16" s="74"/>
      <c r="J16" s="76"/>
      <c r="K16" s="43"/>
    </row>
    <row r="17" spans="2:11" ht="15.75">
      <c r="B17" s="107">
        <v>14</v>
      </c>
      <c r="C17" s="117" t="s">
        <v>132</v>
      </c>
      <c r="D17" s="108" t="s">
        <v>126</v>
      </c>
      <c r="E17" s="108" t="s">
        <v>127</v>
      </c>
      <c r="F17" s="108" t="s">
        <v>127</v>
      </c>
      <c r="G17" s="118" t="s">
        <v>128</v>
      </c>
      <c r="H17" s="74"/>
      <c r="I17" s="74"/>
      <c r="J17" s="76"/>
      <c r="K17" s="43"/>
    </row>
    <row r="18" spans="2:11" ht="15.75">
      <c r="B18" s="107">
        <v>15</v>
      </c>
      <c r="C18" s="119" t="s">
        <v>133</v>
      </c>
      <c r="D18" s="112" t="s">
        <v>126</v>
      </c>
      <c r="E18" s="112" t="s">
        <v>127</v>
      </c>
      <c r="F18" s="112" t="s">
        <v>127</v>
      </c>
      <c r="G18" s="120" t="s">
        <v>128</v>
      </c>
      <c r="H18" s="74"/>
      <c r="I18" s="74"/>
      <c r="J18" s="76"/>
      <c r="K18" s="43"/>
    </row>
    <row r="19" spans="2:11" ht="15.75">
      <c r="B19" s="107">
        <v>16</v>
      </c>
      <c r="C19" s="117" t="s">
        <v>134</v>
      </c>
      <c r="D19" s="108" t="s">
        <v>126</v>
      </c>
      <c r="E19" s="108" t="s">
        <v>127</v>
      </c>
      <c r="F19" s="108" t="s">
        <v>127</v>
      </c>
      <c r="G19" s="118" t="s">
        <v>128</v>
      </c>
      <c r="H19" s="74"/>
      <c r="I19" s="74"/>
      <c r="J19" s="76"/>
      <c r="K19" s="43"/>
    </row>
    <row r="20" spans="2:11" ht="15.75">
      <c r="B20" s="107">
        <v>17</v>
      </c>
      <c r="C20" s="119" t="s">
        <v>135</v>
      </c>
      <c r="D20" s="112" t="s">
        <v>126</v>
      </c>
      <c r="E20" s="112" t="s">
        <v>127</v>
      </c>
      <c r="F20" s="112" t="s">
        <v>127</v>
      </c>
      <c r="G20" s="120" t="s">
        <v>128</v>
      </c>
      <c r="H20" s="74"/>
      <c r="I20" s="74"/>
      <c r="J20" s="76"/>
      <c r="K20" s="43"/>
    </row>
    <row r="21" spans="2:11" ht="15.75">
      <c r="B21" s="107">
        <v>18</v>
      </c>
      <c r="C21" s="117" t="s">
        <v>136</v>
      </c>
      <c r="D21" s="108" t="s">
        <v>126</v>
      </c>
      <c r="E21" s="108" t="s">
        <v>127</v>
      </c>
      <c r="F21" s="108" t="s">
        <v>127</v>
      </c>
      <c r="G21" s="118" t="s">
        <v>128</v>
      </c>
      <c r="H21" s="74"/>
      <c r="I21" s="74"/>
      <c r="J21" s="76"/>
      <c r="K21" s="43"/>
    </row>
    <row r="22" spans="2:11" ht="15.75">
      <c r="B22" s="107">
        <v>19</v>
      </c>
      <c r="C22" s="119" t="s">
        <v>137</v>
      </c>
      <c r="D22" s="112" t="s">
        <v>126</v>
      </c>
      <c r="E22" s="112" t="s">
        <v>127</v>
      </c>
      <c r="F22" s="112" t="s">
        <v>127</v>
      </c>
      <c r="G22" s="120" t="s">
        <v>128</v>
      </c>
      <c r="H22" s="74"/>
      <c r="I22" s="74"/>
      <c r="J22" s="76"/>
      <c r="K22" s="43"/>
    </row>
    <row r="23" spans="2:11" ht="15.75">
      <c r="B23" s="107">
        <v>20</v>
      </c>
      <c r="C23" s="117" t="s">
        <v>138</v>
      </c>
      <c r="D23" s="108" t="s">
        <v>126</v>
      </c>
      <c r="E23" s="108" t="s">
        <v>127</v>
      </c>
      <c r="F23" s="108" t="s">
        <v>127</v>
      </c>
      <c r="G23" s="118" t="s">
        <v>128</v>
      </c>
      <c r="H23" s="74"/>
      <c r="I23" s="74"/>
      <c r="J23" s="76"/>
      <c r="K23" s="43"/>
    </row>
    <row r="24" spans="2:11" ht="15.75">
      <c r="B24" s="107">
        <v>21</v>
      </c>
      <c r="C24" s="119" t="s">
        <v>139</v>
      </c>
      <c r="D24" s="112" t="s">
        <v>126</v>
      </c>
      <c r="E24" s="112" t="s">
        <v>127</v>
      </c>
      <c r="F24" s="112" t="s">
        <v>127</v>
      </c>
      <c r="G24" s="120" t="s">
        <v>128</v>
      </c>
      <c r="H24" s="74"/>
      <c r="I24" s="74"/>
      <c r="J24" s="76"/>
      <c r="K24" s="43"/>
    </row>
    <row r="25" spans="2:11" ht="15.75">
      <c r="B25" s="107">
        <v>22</v>
      </c>
      <c r="C25" s="117" t="s">
        <v>140</v>
      </c>
      <c r="D25" s="108" t="s">
        <v>126</v>
      </c>
      <c r="E25" s="108" t="s">
        <v>127</v>
      </c>
      <c r="F25" s="108" t="s">
        <v>127</v>
      </c>
      <c r="G25" s="118" t="s">
        <v>128</v>
      </c>
      <c r="H25" s="74"/>
      <c r="I25" s="74"/>
      <c r="J25" s="76"/>
      <c r="K25" s="43"/>
    </row>
    <row r="26" spans="2:11" ht="15.75">
      <c r="B26" s="107">
        <v>23</v>
      </c>
      <c r="C26" s="119" t="s">
        <v>141</v>
      </c>
      <c r="D26" s="112" t="s">
        <v>126</v>
      </c>
      <c r="E26" s="112" t="s">
        <v>127</v>
      </c>
      <c r="F26" s="112" t="s">
        <v>127</v>
      </c>
      <c r="G26" s="120" t="s">
        <v>128</v>
      </c>
      <c r="H26" s="74"/>
      <c r="I26" s="74"/>
      <c r="J26" s="76"/>
      <c r="K26" s="43"/>
    </row>
    <row r="27" spans="2:11" ht="15.75">
      <c r="B27" s="107">
        <v>24</v>
      </c>
      <c r="C27" s="117" t="s">
        <v>142</v>
      </c>
      <c r="D27" s="108" t="s">
        <v>126</v>
      </c>
      <c r="E27" s="108" t="s">
        <v>127</v>
      </c>
      <c r="F27" s="108" t="s">
        <v>127</v>
      </c>
      <c r="G27" s="118" t="s">
        <v>128</v>
      </c>
      <c r="H27" s="74"/>
      <c r="I27" s="74"/>
      <c r="J27" s="76"/>
      <c r="K27" s="43"/>
    </row>
    <row r="28" spans="2:11" ht="15.75">
      <c r="B28" s="107">
        <v>25</v>
      </c>
      <c r="C28" s="119" t="s">
        <v>143</v>
      </c>
      <c r="D28" s="112" t="s">
        <v>126</v>
      </c>
      <c r="E28" s="112" t="s">
        <v>127</v>
      </c>
      <c r="F28" s="112" t="s">
        <v>127</v>
      </c>
      <c r="G28" s="120" t="s">
        <v>128</v>
      </c>
      <c r="H28" s="74"/>
      <c r="I28" s="74"/>
      <c r="J28" s="76"/>
      <c r="K28" s="43"/>
    </row>
    <row r="29" spans="2:11" ht="15.75">
      <c r="B29" s="107">
        <v>26</v>
      </c>
      <c r="C29" s="117" t="s">
        <v>144</v>
      </c>
      <c r="D29" s="108" t="s">
        <v>126</v>
      </c>
      <c r="E29" s="108" t="s">
        <v>127</v>
      </c>
      <c r="F29" s="108" t="s">
        <v>127</v>
      </c>
      <c r="G29" s="118" t="s">
        <v>128</v>
      </c>
      <c r="H29" s="74"/>
      <c r="I29" s="74"/>
      <c r="J29" s="76"/>
      <c r="K29" s="43"/>
    </row>
    <row r="30" spans="2:11" ht="15.75">
      <c r="B30" s="107">
        <v>27</v>
      </c>
      <c r="C30" s="119" t="s">
        <v>145</v>
      </c>
      <c r="D30" s="112" t="s">
        <v>126</v>
      </c>
      <c r="E30" s="112" t="s">
        <v>127</v>
      </c>
      <c r="F30" s="112" t="s">
        <v>127</v>
      </c>
      <c r="G30" s="120" t="s">
        <v>128</v>
      </c>
      <c r="H30" s="74"/>
      <c r="I30" s="74"/>
      <c r="J30" s="76"/>
      <c r="K30" s="43"/>
    </row>
    <row r="31" spans="2:11" ht="15.75">
      <c r="B31" s="107">
        <v>28</v>
      </c>
      <c r="C31" s="117" t="s">
        <v>146</v>
      </c>
      <c r="D31" s="108" t="s">
        <v>126</v>
      </c>
      <c r="E31" s="108" t="s">
        <v>127</v>
      </c>
      <c r="F31" s="108" t="s">
        <v>127</v>
      </c>
      <c r="G31" s="118" t="s">
        <v>128</v>
      </c>
      <c r="H31" s="74"/>
      <c r="I31" s="74"/>
      <c r="J31" s="76"/>
      <c r="K31" s="43"/>
    </row>
    <row r="32" spans="2:11" ht="15.75">
      <c r="B32" s="107">
        <v>29</v>
      </c>
      <c r="C32" s="119" t="s">
        <v>147</v>
      </c>
      <c r="D32" s="112" t="s">
        <v>126</v>
      </c>
      <c r="E32" s="112" t="s">
        <v>127</v>
      </c>
      <c r="F32" s="112" t="s">
        <v>127</v>
      </c>
      <c r="G32" s="120" t="s">
        <v>128</v>
      </c>
      <c r="H32" s="74"/>
      <c r="I32" s="74"/>
      <c r="J32" s="76"/>
      <c r="K32" s="43"/>
    </row>
    <row r="33" spans="2:11" ht="15.75">
      <c r="B33" s="107">
        <v>30</v>
      </c>
      <c r="C33" s="117" t="s">
        <v>148</v>
      </c>
      <c r="D33" s="108" t="s">
        <v>126</v>
      </c>
      <c r="E33" s="108" t="s">
        <v>127</v>
      </c>
      <c r="F33" s="108" t="s">
        <v>127</v>
      </c>
      <c r="G33" s="118" t="s">
        <v>128</v>
      </c>
      <c r="H33" s="74"/>
      <c r="I33" s="74"/>
      <c r="J33" s="76"/>
      <c r="K33" s="43"/>
    </row>
    <row r="34" spans="2:11" ht="15.75">
      <c r="B34" s="107">
        <v>31</v>
      </c>
      <c r="C34" s="119" t="s">
        <v>149</v>
      </c>
      <c r="D34" s="112" t="s">
        <v>126</v>
      </c>
      <c r="E34" s="112" t="s">
        <v>127</v>
      </c>
      <c r="F34" s="112" t="s">
        <v>127</v>
      </c>
      <c r="G34" s="120" t="s">
        <v>128</v>
      </c>
      <c r="H34" s="74"/>
      <c r="I34" s="74"/>
      <c r="J34" s="76"/>
      <c r="K34" s="43"/>
    </row>
    <row r="35" spans="2:11" ht="15.75">
      <c r="B35" s="107">
        <v>32</v>
      </c>
      <c r="C35" s="117" t="s">
        <v>150</v>
      </c>
      <c r="D35" s="108" t="s">
        <v>126</v>
      </c>
      <c r="E35" s="108" t="s">
        <v>127</v>
      </c>
      <c r="F35" s="108" t="s">
        <v>127</v>
      </c>
      <c r="G35" s="118" t="s">
        <v>128</v>
      </c>
      <c r="H35" s="74"/>
      <c r="I35" s="74"/>
      <c r="J35" s="76"/>
      <c r="K35" s="43"/>
    </row>
    <row r="36" spans="2:11" ht="15.75">
      <c r="B36" s="107">
        <v>33</v>
      </c>
      <c r="C36" s="119" t="s">
        <v>151</v>
      </c>
      <c r="D36" s="112" t="s">
        <v>126</v>
      </c>
      <c r="E36" s="112" t="s">
        <v>127</v>
      </c>
      <c r="F36" s="112" t="s">
        <v>127</v>
      </c>
      <c r="G36" s="120" t="s">
        <v>128</v>
      </c>
      <c r="H36" s="74"/>
      <c r="I36" s="74"/>
      <c r="J36" s="76"/>
      <c r="K36" s="43"/>
    </row>
    <row r="37" spans="2:11" ht="15.75">
      <c r="B37" s="107">
        <v>34</v>
      </c>
      <c r="C37" s="117" t="s">
        <v>152</v>
      </c>
      <c r="D37" s="108" t="s">
        <v>126</v>
      </c>
      <c r="E37" s="108" t="s">
        <v>127</v>
      </c>
      <c r="F37" s="108" t="s">
        <v>127</v>
      </c>
      <c r="G37" s="118" t="s">
        <v>128</v>
      </c>
      <c r="H37" s="74"/>
      <c r="I37" s="74"/>
      <c r="J37" s="76"/>
      <c r="K37" s="43"/>
    </row>
    <row r="38" spans="2:11" ht="15.75">
      <c r="B38" s="107">
        <v>35</v>
      </c>
      <c r="C38" s="119" t="s">
        <v>153</v>
      </c>
      <c r="D38" s="112" t="s">
        <v>126</v>
      </c>
      <c r="E38" s="112" t="s">
        <v>127</v>
      </c>
      <c r="F38" s="112" t="s">
        <v>127</v>
      </c>
      <c r="G38" s="120" t="s">
        <v>128</v>
      </c>
      <c r="H38" s="74"/>
      <c r="I38" s="74"/>
      <c r="J38" s="76"/>
      <c r="K38" s="43"/>
    </row>
    <row r="39" spans="2:11" ht="15.75">
      <c r="B39" s="107">
        <v>36</v>
      </c>
      <c r="C39" s="117" t="s">
        <v>154</v>
      </c>
      <c r="D39" s="108" t="s">
        <v>126</v>
      </c>
      <c r="E39" s="108" t="s">
        <v>127</v>
      </c>
      <c r="F39" s="108" t="s">
        <v>127</v>
      </c>
      <c r="G39" s="118" t="s">
        <v>128</v>
      </c>
      <c r="H39" s="74"/>
      <c r="I39" s="74"/>
      <c r="J39" s="76"/>
      <c r="K39" s="43"/>
    </row>
    <row r="40" spans="2:11" ht="15.75">
      <c r="B40" s="107">
        <v>37</v>
      </c>
      <c r="C40" s="119" t="s">
        <v>155</v>
      </c>
      <c r="D40" s="112" t="s">
        <v>126</v>
      </c>
      <c r="E40" s="112" t="s">
        <v>127</v>
      </c>
      <c r="F40" s="112" t="s">
        <v>127</v>
      </c>
      <c r="G40" s="120" t="s">
        <v>128</v>
      </c>
      <c r="H40" s="74"/>
      <c r="I40" s="74"/>
      <c r="J40" s="76"/>
      <c r="K40" s="43"/>
    </row>
    <row r="41" spans="2:11" ht="15.75">
      <c r="B41" s="107">
        <v>38</v>
      </c>
      <c r="C41" s="117" t="s">
        <v>156</v>
      </c>
      <c r="D41" s="108" t="s">
        <v>126</v>
      </c>
      <c r="E41" s="108" t="s">
        <v>127</v>
      </c>
      <c r="F41" s="108" t="s">
        <v>127</v>
      </c>
      <c r="G41" s="118" t="s">
        <v>128</v>
      </c>
      <c r="H41" s="74"/>
      <c r="I41" s="74"/>
      <c r="J41" s="76"/>
      <c r="K41" s="43"/>
    </row>
    <row r="42" spans="2:11" ht="15.75">
      <c r="B42" s="107">
        <v>39</v>
      </c>
      <c r="C42" s="119" t="s">
        <v>157</v>
      </c>
      <c r="D42" s="112" t="s">
        <v>126</v>
      </c>
      <c r="E42" s="112" t="s">
        <v>127</v>
      </c>
      <c r="F42" s="112" t="s">
        <v>127</v>
      </c>
      <c r="G42" s="120" t="s">
        <v>128</v>
      </c>
      <c r="H42" s="74"/>
      <c r="I42" s="74"/>
      <c r="J42" s="76"/>
      <c r="K42" s="43"/>
    </row>
    <row r="43" spans="2:11" ht="15.75">
      <c r="B43" s="107">
        <v>40</v>
      </c>
      <c r="C43" s="117" t="s">
        <v>158</v>
      </c>
      <c r="D43" s="108" t="s">
        <v>126</v>
      </c>
      <c r="E43" s="108" t="s">
        <v>127</v>
      </c>
      <c r="F43" s="108" t="s">
        <v>127</v>
      </c>
      <c r="G43" s="118" t="s">
        <v>128</v>
      </c>
      <c r="H43" s="74"/>
      <c r="I43" s="74"/>
      <c r="J43" s="76"/>
      <c r="K43" s="43"/>
    </row>
    <row r="44" spans="2:11" ht="15.75">
      <c r="B44" s="107">
        <v>41</v>
      </c>
      <c r="C44" s="119" t="s">
        <v>159</v>
      </c>
      <c r="D44" s="112" t="s">
        <v>126</v>
      </c>
      <c r="E44" s="112" t="s">
        <v>127</v>
      </c>
      <c r="F44" s="112" t="s">
        <v>127</v>
      </c>
      <c r="G44" s="120" t="s">
        <v>128</v>
      </c>
      <c r="H44" s="74"/>
      <c r="I44" s="74"/>
      <c r="J44" s="76"/>
      <c r="K44" s="43"/>
    </row>
    <row r="45" spans="2:11" ht="15.75">
      <c r="B45" s="107">
        <v>42</v>
      </c>
      <c r="C45" s="117" t="s">
        <v>160</v>
      </c>
      <c r="D45" s="108" t="s">
        <v>126</v>
      </c>
      <c r="E45" s="108" t="s">
        <v>127</v>
      </c>
      <c r="F45" s="108" t="s">
        <v>127</v>
      </c>
      <c r="G45" s="118" t="s">
        <v>128</v>
      </c>
      <c r="H45" s="74"/>
      <c r="I45" s="74"/>
      <c r="J45" s="76"/>
      <c r="K45" s="43"/>
    </row>
    <row r="46" spans="2:11" ht="15.75">
      <c r="B46" s="107">
        <v>43</v>
      </c>
      <c r="C46" s="119" t="s">
        <v>161</v>
      </c>
      <c r="D46" s="112" t="s">
        <v>126</v>
      </c>
      <c r="E46" s="112" t="s">
        <v>127</v>
      </c>
      <c r="F46" s="112" t="s">
        <v>127</v>
      </c>
      <c r="G46" s="120" t="s">
        <v>128</v>
      </c>
      <c r="H46" s="74"/>
      <c r="I46" s="74"/>
      <c r="J46" s="76"/>
      <c r="K46" s="43"/>
    </row>
    <row r="47" spans="2:11" ht="15.75">
      <c r="B47" s="107">
        <v>44</v>
      </c>
      <c r="C47" s="117" t="s">
        <v>162</v>
      </c>
      <c r="D47" s="108" t="s">
        <v>126</v>
      </c>
      <c r="E47" s="108" t="s">
        <v>127</v>
      </c>
      <c r="F47" s="108" t="s">
        <v>127</v>
      </c>
      <c r="G47" s="118" t="s">
        <v>128</v>
      </c>
      <c r="H47" s="74"/>
      <c r="I47" s="74"/>
      <c r="J47" s="76"/>
      <c r="K47" s="43"/>
    </row>
    <row r="48" spans="2:11" ht="15.75">
      <c r="B48" s="107">
        <v>45</v>
      </c>
      <c r="C48" s="119" t="s">
        <v>163</v>
      </c>
      <c r="D48" s="112" t="s">
        <v>126</v>
      </c>
      <c r="E48" s="112" t="s">
        <v>127</v>
      </c>
      <c r="F48" s="112" t="s">
        <v>127</v>
      </c>
      <c r="G48" s="120" t="s">
        <v>128</v>
      </c>
      <c r="H48" s="74"/>
      <c r="I48" s="74"/>
      <c r="J48" s="76"/>
      <c r="K48" s="43"/>
    </row>
    <row r="49" spans="2:11" ht="15.75">
      <c r="B49" s="107">
        <v>46</v>
      </c>
      <c r="C49" s="117" t="s">
        <v>164</v>
      </c>
      <c r="D49" s="108" t="s">
        <v>126</v>
      </c>
      <c r="E49" s="108" t="s">
        <v>127</v>
      </c>
      <c r="F49" s="108" t="s">
        <v>127</v>
      </c>
      <c r="G49" s="118" t="s">
        <v>128</v>
      </c>
      <c r="H49" s="74"/>
      <c r="I49" s="74"/>
      <c r="J49" s="76"/>
      <c r="K49" s="43"/>
    </row>
    <row r="50" spans="2:11" ht="15.75">
      <c r="B50" s="107">
        <v>47</v>
      </c>
      <c r="C50" s="119" t="s">
        <v>165</v>
      </c>
      <c r="D50" s="112" t="s">
        <v>126</v>
      </c>
      <c r="E50" s="112" t="s">
        <v>127</v>
      </c>
      <c r="F50" s="112" t="s">
        <v>127</v>
      </c>
      <c r="G50" s="120" t="s">
        <v>128</v>
      </c>
      <c r="H50" s="74"/>
      <c r="I50" s="74"/>
      <c r="J50" s="76"/>
      <c r="K50" s="43"/>
    </row>
    <row r="51" spans="2:11" ht="15.75">
      <c r="B51" s="107">
        <v>48</v>
      </c>
      <c r="C51" s="117" t="s">
        <v>166</v>
      </c>
      <c r="D51" s="108" t="s">
        <v>126</v>
      </c>
      <c r="E51" s="108" t="s">
        <v>127</v>
      </c>
      <c r="F51" s="108" t="s">
        <v>127</v>
      </c>
      <c r="G51" s="118" t="s">
        <v>128</v>
      </c>
      <c r="H51" s="74"/>
      <c r="I51" s="74"/>
      <c r="J51" s="76"/>
      <c r="K51" s="43"/>
    </row>
    <row r="52" spans="2:11" ht="15.75">
      <c r="B52" s="107">
        <v>49</v>
      </c>
      <c r="C52" s="119" t="s">
        <v>167</v>
      </c>
      <c r="D52" s="112" t="s">
        <v>126</v>
      </c>
      <c r="E52" s="112" t="s">
        <v>127</v>
      </c>
      <c r="F52" s="112" t="s">
        <v>127</v>
      </c>
      <c r="G52" s="120" t="s">
        <v>128</v>
      </c>
      <c r="H52" s="74"/>
      <c r="I52" s="74"/>
      <c r="J52" s="76"/>
      <c r="K52" s="43"/>
    </row>
    <row r="53" spans="2:11" ht="15.75">
      <c r="B53" s="107">
        <v>50</v>
      </c>
      <c r="C53" s="117" t="s">
        <v>168</v>
      </c>
      <c r="D53" s="108" t="s">
        <v>126</v>
      </c>
      <c r="E53" s="108" t="s">
        <v>127</v>
      </c>
      <c r="F53" s="108" t="s">
        <v>127</v>
      </c>
      <c r="G53" s="118" t="s">
        <v>128</v>
      </c>
      <c r="H53" s="74"/>
      <c r="I53" s="74"/>
      <c r="J53" s="76"/>
      <c r="K53" s="43"/>
    </row>
    <row r="54" spans="2:11" ht="15.75">
      <c r="B54" s="107">
        <v>51</v>
      </c>
      <c r="C54" s="119" t="s">
        <v>169</v>
      </c>
      <c r="D54" s="112" t="s">
        <v>126</v>
      </c>
      <c r="E54" s="112" t="s">
        <v>127</v>
      </c>
      <c r="F54" s="112" t="s">
        <v>127</v>
      </c>
      <c r="G54" s="120" t="s">
        <v>128</v>
      </c>
      <c r="H54" s="74"/>
      <c r="I54" s="74"/>
      <c r="J54" s="76"/>
      <c r="K54" s="43"/>
    </row>
    <row r="55" spans="2:11" ht="15.75">
      <c r="B55" s="107">
        <v>52</v>
      </c>
      <c r="C55" s="117" t="s">
        <v>170</v>
      </c>
      <c r="D55" s="108" t="s">
        <v>126</v>
      </c>
      <c r="E55" s="108" t="s">
        <v>127</v>
      </c>
      <c r="F55" s="108" t="s">
        <v>127</v>
      </c>
      <c r="G55" s="118" t="s">
        <v>128</v>
      </c>
      <c r="H55" s="74"/>
      <c r="I55" s="74"/>
      <c r="J55" s="76"/>
      <c r="K55" s="43"/>
    </row>
    <row r="56" spans="2:11" ht="15.75">
      <c r="B56" s="107">
        <v>53</v>
      </c>
      <c r="C56" s="119" t="s">
        <v>171</v>
      </c>
      <c r="D56" s="112" t="s">
        <v>126</v>
      </c>
      <c r="E56" s="112" t="s">
        <v>127</v>
      </c>
      <c r="F56" s="112" t="s">
        <v>127</v>
      </c>
      <c r="G56" s="120" t="s">
        <v>128</v>
      </c>
      <c r="H56" s="74"/>
      <c r="I56" s="74"/>
      <c r="J56" s="76"/>
      <c r="K56" s="43"/>
    </row>
    <row r="57" spans="2:11" ht="15.75">
      <c r="B57" s="107">
        <v>54</v>
      </c>
      <c r="C57" s="117" t="s">
        <v>172</v>
      </c>
      <c r="D57" s="108" t="s">
        <v>126</v>
      </c>
      <c r="E57" s="108" t="s">
        <v>127</v>
      </c>
      <c r="F57" s="108" t="s">
        <v>127</v>
      </c>
      <c r="G57" s="118" t="s">
        <v>128</v>
      </c>
      <c r="H57" s="74"/>
      <c r="I57" s="74"/>
      <c r="J57" s="76"/>
      <c r="K57" s="43"/>
    </row>
    <row r="58" spans="2:11" ht="15.75">
      <c r="B58" s="107">
        <v>55</v>
      </c>
      <c r="C58" s="119" t="s">
        <v>173</v>
      </c>
      <c r="D58" s="112" t="s">
        <v>126</v>
      </c>
      <c r="E58" s="112" t="s">
        <v>127</v>
      </c>
      <c r="F58" s="112" t="s">
        <v>127</v>
      </c>
      <c r="G58" s="120" t="s">
        <v>128</v>
      </c>
      <c r="H58" s="74"/>
      <c r="I58" s="74"/>
      <c r="J58" s="76"/>
      <c r="K58" s="43"/>
    </row>
    <row r="59" spans="2:11" ht="15.75">
      <c r="B59" s="107">
        <v>56</v>
      </c>
      <c r="C59" s="117" t="s">
        <v>174</v>
      </c>
      <c r="D59" s="108" t="s">
        <v>126</v>
      </c>
      <c r="E59" s="108" t="s">
        <v>127</v>
      </c>
      <c r="F59" s="108" t="s">
        <v>127</v>
      </c>
      <c r="G59" s="118" t="s">
        <v>128</v>
      </c>
      <c r="H59" s="74"/>
      <c r="I59" s="74"/>
      <c r="J59" s="76"/>
      <c r="K59" s="43"/>
    </row>
    <row r="60" spans="2:11" ht="15.75">
      <c r="B60" s="107">
        <v>57</v>
      </c>
      <c r="C60" s="119" t="s">
        <v>175</v>
      </c>
      <c r="D60" s="112" t="s">
        <v>126</v>
      </c>
      <c r="E60" s="112" t="s">
        <v>127</v>
      </c>
      <c r="F60" s="112" t="s">
        <v>127</v>
      </c>
      <c r="G60" s="120" t="s">
        <v>128</v>
      </c>
      <c r="H60" s="74"/>
      <c r="I60" s="74"/>
      <c r="J60" s="76"/>
      <c r="K60" s="43"/>
    </row>
    <row r="61" spans="2:11" ht="15.75">
      <c r="B61" s="107">
        <v>58</v>
      </c>
      <c r="C61" s="117" t="s">
        <v>176</v>
      </c>
      <c r="D61" s="108" t="s">
        <v>126</v>
      </c>
      <c r="E61" s="108" t="s">
        <v>127</v>
      </c>
      <c r="F61" s="108" t="s">
        <v>127</v>
      </c>
      <c r="G61" s="118" t="s">
        <v>128</v>
      </c>
      <c r="H61" s="74"/>
      <c r="I61" s="74"/>
      <c r="J61" s="76"/>
      <c r="K61" s="43"/>
    </row>
    <row r="62" spans="2:11" ht="15.75">
      <c r="B62" s="107">
        <v>59</v>
      </c>
      <c r="C62" s="119" t="s">
        <v>177</v>
      </c>
      <c r="D62" s="112" t="s">
        <v>126</v>
      </c>
      <c r="E62" s="112" t="s">
        <v>127</v>
      </c>
      <c r="F62" s="112" t="s">
        <v>127</v>
      </c>
      <c r="G62" s="120" t="s">
        <v>128</v>
      </c>
      <c r="H62" s="74"/>
      <c r="I62" s="74"/>
      <c r="J62" s="76"/>
      <c r="K62" s="43"/>
    </row>
    <row r="63" spans="2:11" ht="15.75">
      <c r="B63" s="107">
        <v>60</v>
      </c>
      <c r="C63" s="117" t="s">
        <v>178</v>
      </c>
      <c r="D63" s="108" t="s">
        <v>126</v>
      </c>
      <c r="E63" s="108" t="s">
        <v>127</v>
      </c>
      <c r="F63" s="108" t="s">
        <v>127</v>
      </c>
      <c r="G63" s="118" t="s">
        <v>128</v>
      </c>
      <c r="H63" s="74"/>
      <c r="I63" s="74"/>
      <c r="J63" s="76"/>
      <c r="K63" s="43"/>
    </row>
    <row r="64" spans="2:11" ht="15.75">
      <c r="B64" s="107">
        <v>61</v>
      </c>
      <c r="C64" s="119" t="s">
        <v>179</v>
      </c>
      <c r="D64" s="112" t="s">
        <v>126</v>
      </c>
      <c r="E64" s="112" t="s">
        <v>127</v>
      </c>
      <c r="F64" s="112" t="s">
        <v>127</v>
      </c>
      <c r="G64" s="120" t="s">
        <v>128</v>
      </c>
      <c r="H64" s="74"/>
      <c r="I64" s="74"/>
      <c r="J64" s="76"/>
      <c r="K64" s="43"/>
    </row>
    <row r="65" spans="2:11" ht="15.75">
      <c r="B65" s="107">
        <v>62</v>
      </c>
      <c r="C65" s="117" t="s">
        <v>180</v>
      </c>
      <c r="D65" s="108" t="s">
        <v>126</v>
      </c>
      <c r="E65" s="108" t="s">
        <v>127</v>
      </c>
      <c r="F65" s="108" t="s">
        <v>127</v>
      </c>
      <c r="G65" s="118" t="s">
        <v>128</v>
      </c>
      <c r="H65" s="74"/>
      <c r="I65" s="74"/>
      <c r="J65" s="76"/>
      <c r="K65" s="43"/>
    </row>
    <row r="66" spans="2:11" ht="15.75">
      <c r="B66" s="107">
        <v>63</v>
      </c>
      <c r="C66" s="119" t="s">
        <v>181</v>
      </c>
      <c r="D66" s="112" t="s">
        <v>126</v>
      </c>
      <c r="E66" s="112" t="s">
        <v>127</v>
      </c>
      <c r="F66" s="112" t="s">
        <v>127</v>
      </c>
      <c r="G66" s="120" t="s">
        <v>128</v>
      </c>
      <c r="H66" s="74"/>
      <c r="I66" s="74"/>
      <c r="J66" s="76"/>
      <c r="K66" s="43"/>
    </row>
    <row r="67" spans="2:11" ht="15.75">
      <c r="B67" s="107">
        <v>64</v>
      </c>
      <c r="C67" s="117" t="s">
        <v>182</v>
      </c>
      <c r="D67" s="108" t="s">
        <v>126</v>
      </c>
      <c r="E67" s="108" t="s">
        <v>127</v>
      </c>
      <c r="F67" s="108" t="s">
        <v>127</v>
      </c>
      <c r="G67" s="118" t="s">
        <v>128</v>
      </c>
      <c r="H67" s="74"/>
      <c r="I67" s="74"/>
      <c r="J67" s="76"/>
      <c r="K67" s="43"/>
    </row>
    <row r="68" spans="2:11" ht="15.75">
      <c r="B68" s="107">
        <v>65</v>
      </c>
      <c r="C68" s="119" t="s">
        <v>183</v>
      </c>
      <c r="D68" s="112" t="s">
        <v>126</v>
      </c>
      <c r="E68" s="112" t="s">
        <v>127</v>
      </c>
      <c r="F68" s="112" t="s">
        <v>127</v>
      </c>
      <c r="G68" s="120" t="s">
        <v>128</v>
      </c>
      <c r="H68" s="74"/>
      <c r="I68" s="74"/>
      <c r="J68" s="76"/>
      <c r="K68" s="43"/>
    </row>
    <row r="69" spans="2:11" ht="15.75">
      <c r="B69" s="107">
        <v>66</v>
      </c>
      <c r="C69" s="117" t="s">
        <v>184</v>
      </c>
      <c r="D69" s="108" t="s">
        <v>126</v>
      </c>
      <c r="E69" s="108" t="s">
        <v>127</v>
      </c>
      <c r="F69" s="108" t="s">
        <v>127</v>
      </c>
      <c r="G69" s="118" t="s">
        <v>128</v>
      </c>
      <c r="H69" s="74"/>
      <c r="I69" s="74"/>
      <c r="J69" s="76"/>
      <c r="K69" s="43"/>
    </row>
    <row r="70" spans="2:11" ht="15.75">
      <c r="B70" s="107">
        <v>67</v>
      </c>
      <c r="C70" s="119" t="s">
        <v>185</v>
      </c>
      <c r="D70" s="112" t="s">
        <v>126</v>
      </c>
      <c r="E70" s="112" t="s">
        <v>127</v>
      </c>
      <c r="F70" s="112" t="s">
        <v>127</v>
      </c>
      <c r="G70" s="120" t="s">
        <v>128</v>
      </c>
      <c r="H70" s="74"/>
      <c r="I70" s="74"/>
      <c r="J70" s="76"/>
      <c r="K70" s="43"/>
    </row>
    <row r="71" spans="2:11" ht="15.75">
      <c r="B71" s="107">
        <v>68</v>
      </c>
      <c r="C71" s="117" t="s">
        <v>186</v>
      </c>
      <c r="D71" s="108" t="s">
        <v>126</v>
      </c>
      <c r="E71" s="108" t="s">
        <v>127</v>
      </c>
      <c r="F71" s="108" t="s">
        <v>127</v>
      </c>
      <c r="G71" s="118" t="s">
        <v>128</v>
      </c>
      <c r="H71" s="74"/>
      <c r="I71" s="74"/>
      <c r="J71" s="76"/>
      <c r="K71" s="43"/>
    </row>
    <row r="72" spans="2:11" ht="15.75">
      <c r="B72" s="107">
        <v>69</v>
      </c>
      <c r="C72" s="119" t="s">
        <v>187</v>
      </c>
      <c r="D72" s="112" t="s">
        <v>126</v>
      </c>
      <c r="E72" s="112" t="s">
        <v>127</v>
      </c>
      <c r="F72" s="112" t="s">
        <v>127</v>
      </c>
      <c r="G72" s="120" t="s">
        <v>128</v>
      </c>
      <c r="H72" s="74"/>
      <c r="I72" s="74"/>
      <c r="J72" s="76"/>
      <c r="K72" s="43"/>
    </row>
    <row r="73" spans="2:11" ht="15.75">
      <c r="B73" s="107">
        <v>70</v>
      </c>
      <c r="C73" s="117" t="s">
        <v>188</v>
      </c>
      <c r="D73" s="108" t="s">
        <v>126</v>
      </c>
      <c r="E73" s="108" t="s">
        <v>127</v>
      </c>
      <c r="F73" s="108" t="s">
        <v>127</v>
      </c>
      <c r="G73" s="118" t="s">
        <v>128</v>
      </c>
      <c r="H73" s="74"/>
      <c r="I73" s="74"/>
      <c r="J73" s="76"/>
      <c r="K73" s="43"/>
    </row>
    <row r="74" spans="2:11" ht="15.75">
      <c r="B74" s="107">
        <v>71</v>
      </c>
      <c r="C74" s="119" t="s">
        <v>189</v>
      </c>
      <c r="D74" s="112" t="s">
        <v>190</v>
      </c>
      <c r="E74" s="112" t="s">
        <v>127</v>
      </c>
      <c r="F74" s="112" t="s">
        <v>127</v>
      </c>
      <c r="G74" s="120" t="s">
        <v>191</v>
      </c>
      <c r="H74" s="74"/>
      <c r="I74" s="74"/>
      <c r="J74" s="76"/>
      <c r="K74" s="43"/>
    </row>
    <row r="75" spans="2:11" ht="15.75">
      <c r="B75" s="107">
        <v>72</v>
      </c>
      <c r="C75" s="117" t="s">
        <v>192</v>
      </c>
      <c r="D75" s="108" t="s">
        <v>190</v>
      </c>
      <c r="E75" s="108" t="s">
        <v>127</v>
      </c>
      <c r="F75" s="108" t="s">
        <v>127</v>
      </c>
      <c r="G75" s="118" t="s">
        <v>191</v>
      </c>
      <c r="H75" s="74"/>
      <c r="I75" s="74"/>
      <c r="J75" s="76"/>
      <c r="K75" s="43"/>
    </row>
    <row r="76" spans="2:11" ht="15.75">
      <c r="B76" s="107">
        <v>73</v>
      </c>
      <c r="C76" s="119" t="s">
        <v>193</v>
      </c>
      <c r="D76" s="112" t="s">
        <v>190</v>
      </c>
      <c r="E76" s="112" t="s">
        <v>127</v>
      </c>
      <c r="F76" s="112" t="s">
        <v>127</v>
      </c>
      <c r="G76" s="120" t="s">
        <v>191</v>
      </c>
      <c r="H76" s="74"/>
      <c r="I76" s="74"/>
      <c r="J76" s="76"/>
      <c r="K76" s="43"/>
    </row>
    <row r="77" spans="2:11" ht="15.75">
      <c r="B77" s="107">
        <v>74</v>
      </c>
      <c r="C77" s="117" t="s">
        <v>194</v>
      </c>
      <c r="D77" s="108" t="s">
        <v>190</v>
      </c>
      <c r="E77" s="108" t="s">
        <v>127</v>
      </c>
      <c r="F77" s="108" t="s">
        <v>127</v>
      </c>
      <c r="G77" s="118" t="s">
        <v>191</v>
      </c>
      <c r="H77" s="74"/>
      <c r="I77" s="74"/>
      <c r="J77" s="76"/>
      <c r="K77" s="43"/>
    </row>
    <row r="78" spans="2:11" ht="15.75">
      <c r="B78" s="107">
        <v>75</v>
      </c>
      <c r="C78" s="119" t="s">
        <v>195</v>
      </c>
      <c r="D78" s="112" t="s">
        <v>190</v>
      </c>
      <c r="E78" s="112" t="s">
        <v>127</v>
      </c>
      <c r="F78" s="112" t="s">
        <v>127</v>
      </c>
      <c r="G78" s="120" t="s">
        <v>191</v>
      </c>
      <c r="H78" s="74"/>
      <c r="I78" s="74"/>
      <c r="J78" s="76"/>
      <c r="K78" s="43"/>
    </row>
    <row r="79" spans="2:11" ht="15.75">
      <c r="B79" s="107">
        <v>76</v>
      </c>
      <c r="C79" s="117" t="s">
        <v>196</v>
      </c>
      <c r="D79" s="108" t="s">
        <v>190</v>
      </c>
      <c r="E79" s="108" t="s">
        <v>127</v>
      </c>
      <c r="F79" s="108" t="s">
        <v>127</v>
      </c>
      <c r="G79" s="118" t="s">
        <v>191</v>
      </c>
      <c r="H79" s="74"/>
      <c r="I79" s="74"/>
      <c r="J79" s="76"/>
      <c r="K79" s="43"/>
    </row>
    <row r="80" spans="2:11" ht="15.75">
      <c r="B80" s="107">
        <v>77</v>
      </c>
      <c r="C80" s="119" t="s">
        <v>197</v>
      </c>
      <c r="D80" s="112" t="s">
        <v>190</v>
      </c>
      <c r="E80" s="112" t="s">
        <v>127</v>
      </c>
      <c r="F80" s="112" t="s">
        <v>127</v>
      </c>
      <c r="G80" s="120" t="s">
        <v>191</v>
      </c>
      <c r="H80" s="74"/>
      <c r="I80" s="74"/>
      <c r="J80" s="76"/>
      <c r="K80" s="43"/>
    </row>
    <row r="81" spans="2:11" ht="15.75">
      <c r="B81" s="107">
        <v>78</v>
      </c>
      <c r="C81" s="117" t="s">
        <v>198</v>
      </c>
      <c r="D81" s="108" t="s">
        <v>190</v>
      </c>
      <c r="E81" s="108" t="s">
        <v>127</v>
      </c>
      <c r="F81" s="108" t="s">
        <v>127</v>
      </c>
      <c r="G81" s="118" t="s">
        <v>191</v>
      </c>
      <c r="H81" s="74"/>
      <c r="I81" s="74"/>
      <c r="J81" s="76"/>
      <c r="K81" s="43"/>
    </row>
    <row r="82" spans="2:11" ht="15.75">
      <c r="B82" s="107">
        <v>79</v>
      </c>
      <c r="C82" s="119" t="s">
        <v>199</v>
      </c>
      <c r="D82" s="112" t="s">
        <v>190</v>
      </c>
      <c r="E82" s="112" t="s">
        <v>127</v>
      </c>
      <c r="F82" s="112" t="s">
        <v>127</v>
      </c>
      <c r="G82" s="120" t="s">
        <v>191</v>
      </c>
      <c r="H82" s="74"/>
      <c r="I82" s="74"/>
      <c r="J82" s="76"/>
      <c r="K82" s="43"/>
    </row>
    <row r="83" spans="2:11" ht="15.75">
      <c r="B83" s="107">
        <v>80</v>
      </c>
      <c r="C83" s="117" t="s">
        <v>200</v>
      </c>
      <c r="D83" s="108" t="s">
        <v>190</v>
      </c>
      <c r="E83" s="108" t="s">
        <v>127</v>
      </c>
      <c r="F83" s="108" t="s">
        <v>127</v>
      </c>
      <c r="G83" s="118" t="s">
        <v>191</v>
      </c>
      <c r="H83" s="74"/>
      <c r="I83" s="74"/>
      <c r="J83" s="76"/>
      <c r="K83" s="43"/>
    </row>
    <row r="84" spans="2:11" ht="15.75">
      <c r="B84" s="107">
        <v>81</v>
      </c>
      <c r="C84" s="119" t="s">
        <v>201</v>
      </c>
      <c r="D84" s="112" t="s">
        <v>190</v>
      </c>
      <c r="E84" s="112" t="s">
        <v>127</v>
      </c>
      <c r="F84" s="112" t="s">
        <v>127</v>
      </c>
      <c r="G84" s="120" t="s">
        <v>191</v>
      </c>
      <c r="H84" s="74"/>
      <c r="I84" s="74"/>
      <c r="J84" s="76"/>
      <c r="K84" s="43"/>
    </row>
    <row r="85" spans="2:11" ht="15.75">
      <c r="B85" s="107">
        <v>82</v>
      </c>
      <c r="C85" s="117" t="s">
        <v>202</v>
      </c>
      <c r="D85" s="108" t="s">
        <v>190</v>
      </c>
      <c r="E85" s="108" t="s">
        <v>127</v>
      </c>
      <c r="F85" s="108" t="s">
        <v>127</v>
      </c>
      <c r="G85" s="118" t="s">
        <v>191</v>
      </c>
      <c r="H85" s="74"/>
      <c r="I85" s="74"/>
      <c r="J85" s="76"/>
      <c r="K85" s="43"/>
    </row>
    <row r="86" spans="2:11" ht="15.75">
      <c r="B86" s="107">
        <v>83</v>
      </c>
      <c r="C86" s="119" t="s">
        <v>203</v>
      </c>
      <c r="D86" s="112" t="s">
        <v>190</v>
      </c>
      <c r="E86" s="112" t="s">
        <v>127</v>
      </c>
      <c r="F86" s="112" t="s">
        <v>127</v>
      </c>
      <c r="G86" s="120" t="s">
        <v>191</v>
      </c>
      <c r="H86" s="74"/>
      <c r="I86" s="74"/>
      <c r="J86" s="76"/>
      <c r="K86" s="43"/>
    </row>
    <row r="87" spans="2:11" ht="15.75">
      <c r="B87" s="107">
        <v>84</v>
      </c>
      <c r="C87" s="117" t="s">
        <v>204</v>
      </c>
      <c r="D87" s="108" t="s">
        <v>190</v>
      </c>
      <c r="E87" s="108" t="s">
        <v>127</v>
      </c>
      <c r="F87" s="108" t="s">
        <v>127</v>
      </c>
      <c r="G87" s="118" t="s">
        <v>191</v>
      </c>
      <c r="H87" s="74"/>
      <c r="I87" s="74"/>
      <c r="J87" s="76"/>
      <c r="K87" s="43"/>
    </row>
    <row r="88" spans="2:11" ht="15.75">
      <c r="B88" s="107">
        <v>85</v>
      </c>
      <c r="C88" s="119" t="s">
        <v>205</v>
      </c>
      <c r="D88" s="112" t="s">
        <v>190</v>
      </c>
      <c r="E88" s="112" t="s">
        <v>127</v>
      </c>
      <c r="F88" s="112" t="s">
        <v>127</v>
      </c>
      <c r="G88" s="120" t="s">
        <v>191</v>
      </c>
      <c r="H88" s="74"/>
      <c r="I88" s="74"/>
      <c r="J88" s="76"/>
      <c r="K88" s="43"/>
    </row>
    <row r="89" spans="2:11" ht="15.75">
      <c r="B89" s="107">
        <v>86</v>
      </c>
      <c r="C89" s="117" t="s">
        <v>206</v>
      </c>
      <c r="D89" s="108" t="s">
        <v>190</v>
      </c>
      <c r="E89" s="108" t="s">
        <v>127</v>
      </c>
      <c r="F89" s="108" t="s">
        <v>127</v>
      </c>
      <c r="G89" s="118" t="s">
        <v>191</v>
      </c>
      <c r="H89" s="74"/>
      <c r="I89" s="74"/>
      <c r="J89" s="76"/>
      <c r="K89" s="43"/>
    </row>
    <row r="90" spans="2:11" ht="15.75">
      <c r="B90" s="107">
        <v>87</v>
      </c>
      <c r="C90" s="119" t="s">
        <v>207</v>
      </c>
      <c r="D90" s="112" t="s">
        <v>190</v>
      </c>
      <c r="E90" s="112" t="s">
        <v>127</v>
      </c>
      <c r="F90" s="112" t="s">
        <v>127</v>
      </c>
      <c r="G90" s="120" t="s">
        <v>191</v>
      </c>
      <c r="H90" s="74"/>
      <c r="I90" s="74"/>
      <c r="J90" s="76"/>
      <c r="K90" s="43"/>
    </row>
    <row r="91" spans="2:11" ht="15.75">
      <c r="B91" s="107">
        <v>88</v>
      </c>
      <c r="C91" s="117" t="s">
        <v>208</v>
      </c>
      <c r="D91" s="108" t="s">
        <v>190</v>
      </c>
      <c r="E91" s="108" t="s">
        <v>127</v>
      </c>
      <c r="F91" s="108" t="s">
        <v>127</v>
      </c>
      <c r="G91" s="118" t="s">
        <v>191</v>
      </c>
      <c r="H91" s="74"/>
      <c r="I91" s="74"/>
      <c r="J91" s="76"/>
      <c r="K91" s="43"/>
    </row>
    <row r="92" spans="2:11" ht="15.75">
      <c r="B92" s="107">
        <v>89</v>
      </c>
      <c r="C92" s="119" t="s">
        <v>209</v>
      </c>
      <c r="D92" s="112" t="s">
        <v>190</v>
      </c>
      <c r="E92" s="112" t="s">
        <v>127</v>
      </c>
      <c r="F92" s="112" t="s">
        <v>127</v>
      </c>
      <c r="G92" s="120" t="s">
        <v>191</v>
      </c>
      <c r="H92" s="74"/>
      <c r="I92" s="74"/>
      <c r="J92" s="76"/>
      <c r="K92" s="43"/>
    </row>
    <row r="93" spans="2:11" ht="15.75">
      <c r="B93" s="107">
        <v>90</v>
      </c>
      <c r="C93" s="117" t="s">
        <v>210</v>
      </c>
      <c r="D93" s="108" t="s">
        <v>190</v>
      </c>
      <c r="E93" s="108" t="s">
        <v>127</v>
      </c>
      <c r="F93" s="108" t="s">
        <v>127</v>
      </c>
      <c r="G93" s="118" t="s">
        <v>191</v>
      </c>
      <c r="H93" s="74"/>
      <c r="I93" s="74"/>
      <c r="J93" s="76"/>
      <c r="K93" s="43"/>
    </row>
    <row r="94" spans="2:11" ht="15.75">
      <c r="B94" s="107">
        <v>91</v>
      </c>
      <c r="C94" s="119" t="s">
        <v>211</v>
      </c>
      <c r="D94" s="112" t="s">
        <v>190</v>
      </c>
      <c r="E94" s="112" t="s">
        <v>127</v>
      </c>
      <c r="F94" s="112" t="s">
        <v>127</v>
      </c>
      <c r="G94" s="120" t="s">
        <v>191</v>
      </c>
      <c r="H94" s="74"/>
      <c r="I94" s="74"/>
      <c r="J94" s="76"/>
      <c r="K94" s="43"/>
    </row>
    <row r="95" spans="2:11" ht="15.75">
      <c r="B95" s="107">
        <v>92</v>
      </c>
      <c r="C95" s="117" t="s">
        <v>212</v>
      </c>
      <c r="D95" s="108" t="s">
        <v>190</v>
      </c>
      <c r="E95" s="108" t="s">
        <v>127</v>
      </c>
      <c r="F95" s="108" t="s">
        <v>127</v>
      </c>
      <c r="G95" s="118" t="s">
        <v>191</v>
      </c>
      <c r="H95" s="74"/>
      <c r="I95" s="74"/>
      <c r="J95" s="76"/>
      <c r="K95" s="43"/>
    </row>
    <row r="96" spans="2:11" ht="15.75">
      <c r="B96" s="107">
        <v>93</v>
      </c>
      <c r="C96" s="119" t="s">
        <v>213</v>
      </c>
      <c r="D96" s="112" t="s">
        <v>190</v>
      </c>
      <c r="E96" s="112" t="s">
        <v>127</v>
      </c>
      <c r="F96" s="112" t="s">
        <v>127</v>
      </c>
      <c r="G96" s="120" t="s">
        <v>191</v>
      </c>
      <c r="H96" s="74"/>
      <c r="I96" s="74"/>
      <c r="J96" s="76"/>
      <c r="K96" s="43"/>
    </row>
    <row r="97" spans="2:11" ht="15.75">
      <c r="B97" s="107">
        <v>94</v>
      </c>
      <c r="C97" s="117" t="s">
        <v>214</v>
      </c>
      <c r="D97" s="108" t="s">
        <v>190</v>
      </c>
      <c r="E97" s="108" t="s">
        <v>127</v>
      </c>
      <c r="F97" s="108" t="s">
        <v>127</v>
      </c>
      <c r="G97" s="118" t="s">
        <v>191</v>
      </c>
      <c r="H97" s="74"/>
      <c r="I97" s="74"/>
      <c r="J97" s="76"/>
      <c r="K97" s="43"/>
    </row>
    <row r="98" spans="2:11" ht="15.75">
      <c r="B98" s="107">
        <v>95</v>
      </c>
      <c r="C98" s="119" t="s">
        <v>215</v>
      </c>
      <c r="D98" s="112" t="s">
        <v>190</v>
      </c>
      <c r="E98" s="112" t="s">
        <v>127</v>
      </c>
      <c r="F98" s="112" t="s">
        <v>127</v>
      </c>
      <c r="G98" s="120" t="s">
        <v>191</v>
      </c>
      <c r="H98" s="74"/>
      <c r="I98" s="74"/>
      <c r="J98" s="76"/>
      <c r="K98" s="43"/>
    </row>
    <row r="99" spans="2:11" ht="15.75">
      <c r="B99" s="107">
        <v>96</v>
      </c>
      <c r="C99" s="117" t="s">
        <v>216</v>
      </c>
      <c r="D99" s="108" t="s">
        <v>190</v>
      </c>
      <c r="E99" s="108" t="s">
        <v>127</v>
      </c>
      <c r="F99" s="108" t="s">
        <v>127</v>
      </c>
      <c r="G99" s="118" t="s">
        <v>191</v>
      </c>
      <c r="H99" s="74"/>
      <c r="I99" s="74"/>
      <c r="J99" s="76"/>
      <c r="K99" s="43"/>
    </row>
    <row r="100" spans="2:11" ht="15.75">
      <c r="B100" s="107">
        <v>97</v>
      </c>
      <c r="C100" s="119" t="s">
        <v>217</v>
      </c>
      <c r="D100" s="112" t="s">
        <v>190</v>
      </c>
      <c r="E100" s="112" t="s">
        <v>127</v>
      </c>
      <c r="F100" s="112" t="s">
        <v>127</v>
      </c>
      <c r="G100" s="120" t="s">
        <v>191</v>
      </c>
      <c r="H100" s="74"/>
      <c r="I100" s="74"/>
      <c r="J100" s="76"/>
      <c r="K100" s="43"/>
    </row>
    <row r="101" spans="2:11" ht="15.75">
      <c r="B101" s="107">
        <v>98</v>
      </c>
      <c r="C101" s="117" t="s">
        <v>218</v>
      </c>
      <c r="D101" s="108" t="s">
        <v>190</v>
      </c>
      <c r="E101" s="108" t="s">
        <v>127</v>
      </c>
      <c r="F101" s="108" t="s">
        <v>127</v>
      </c>
      <c r="G101" s="118" t="s">
        <v>191</v>
      </c>
      <c r="H101" s="74"/>
      <c r="I101" s="74"/>
      <c r="J101" s="76"/>
      <c r="K101" s="43"/>
    </row>
    <row r="102" spans="2:11" ht="15.75">
      <c r="B102" s="107">
        <v>99</v>
      </c>
      <c r="C102" s="119" t="s">
        <v>219</v>
      </c>
      <c r="D102" s="112" t="s">
        <v>190</v>
      </c>
      <c r="E102" s="112" t="s">
        <v>127</v>
      </c>
      <c r="F102" s="112" t="s">
        <v>127</v>
      </c>
      <c r="G102" s="120" t="s">
        <v>191</v>
      </c>
      <c r="H102" s="74"/>
      <c r="I102" s="74"/>
      <c r="J102" s="76"/>
      <c r="K102" s="43"/>
    </row>
    <row r="103" spans="2:11" ht="15.75">
      <c r="B103" s="107">
        <v>100</v>
      </c>
      <c r="C103" s="117" t="s">
        <v>220</v>
      </c>
      <c r="D103" s="108" t="s">
        <v>190</v>
      </c>
      <c r="E103" s="108" t="s">
        <v>127</v>
      </c>
      <c r="F103" s="108" t="s">
        <v>127</v>
      </c>
      <c r="G103" s="118" t="s">
        <v>191</v>
      </c>
      <c r="H103" s="74"/>
      <c r="I103" s="74"/>
      <c r="J103" s="76"/>
      <c r="K103" s="43"/>
    </row>
    <row r="104" spans="2:11" ht="15.75">
      <c r="B104" s="107">
        <v>101</v>
      </c>
      <c r="C104" s="119" t="s">
        <v>221</v>
      </c>
      <c r="D104" s="112" t="s">
        <v>190</v>
      </c>
      <c r="E104" s="112" t="s">
        <v>127</v>
      </c>
      <c r="F104" s="112" t="s">
        <v>127</v>
      </c>
      <c r="G104" s="120" t="s">
        <v>191</v>
      </c>
      <c r="H104" s="74"/>
      <c r="I104" s="74"/>
      <c r="J104" s="76"/>
      <c r="K104" s="43"/>
    </row>
    <row r="105" spans="2:11" ht="15.75">
      <c r="B105" s="107">
        <v>102</v>
      </c>
      <c r="C105" s="117" t="s">
        <v>222</v>
      </c>
      <c r="D105" s="108" t="s">
        <v>190</v>
      </c>
      <c r="E105" s="108" t="s">
        <v>127</v>
      </c>
      <c r="F105" s="108" t="s">
        <v>127</v>
      </c>
      <c r="G105" s="118" t="s">
        <v>191</v>
      </c>
      <c r="H105" s="74"/>
      <c r="I105" s="74"/>
      <c r="J105" s="76"/>
      <c r="K105" s="43"/>
    </row>
    <row r="106" spans="2:11" ht="15.75">
      <c r="B106" s="107">
        <v>103</v>
      </c>
      <c r="C106" s="119" t="s">
        <v>223</v>
      </c>
      <c r="D106" s="112" t="s">
        <v>190</v>
      </c>
      <c r="E106" s="112" t="s">
        <v>127</v>
      </c>
      <c r="F106" s="112" t="s">
        <v>127</v>
      </c>
      <c r="G106" s="120" t="s">
        <v>191</v>
      </c>
      <c r="H106" s="74"/>
      <c r="I106" s="74"/>
      <c r="J106" s="76"/>
      <c r="K106" s="43"/>
    </row>
    <row r="107" spans="2:11" ht="15.75">
      <c r="B107" s="107">
        <v>104</v>
      </c>
      <c r="C107" s="117" t="s">
        <v>224</v>
      </c>
      <c r="D107" s="108" t="s">
        <v>190</v>
      </c>
      <c r="E107" s="108" t="s">
        <v>127</v>
      </c>
      <c r="F107" s="108" t="s">
        <v>127</v>
      </c>
      <c r="G107" s="118" t="s">
        <v>191</v>
      </c>
      <c r="H107" s="74"/>
      <c r="I107" s="74"/>
      <c r="J107" s="76"/>
      <c r="K107" s="43"/>
    </row>
    <row r="108" spans="2:11" ht="15.75">
      <c r="B108" s="107">
        <v>105</v>
      </c>
      <c r="C108" s="119" t="s">
        <v>225</v>
      </c>
      <c r="D108" s="112" t="s">
        <v>190</v>
      </c>
      <c r="E108" s="112" t="s">
        <v>127</v>
      </c>
      <c r="F108" s="112" t="s">
        <v>127</v>
      </c>
      <c r="G108" s="120" t="s">
        <v>191</v>
      </c>
      <c r="H108" s="74"/>
      <c r="I108" s="74"/>
      <c r="J108" s="76"/>
      <c r="K108" s="43"/>
    </row>
    <row r="109" spans="2:11" ht="15.75">
      <c r="B109" s="107">
        <v>106</v>
      </c>
      <c r="C109" s="117" t="s">
        <v>226</v>
      </c>
      <c r="D109" s="108" t="s">
        <v>190</v>
      </c>
      <c r="E109" s="108" t="s">
        <v>127</v>
      </c>
      <c r="F109" s="108" t="s">
        <v>127</v>
      </c>
      <c r="G109" s="118" t="s">
        <v>191</v>
      </c>
      <c r="H109" s="74"/>
      <c r="I109" s="74"/>
      <c r="J109" s="76"/>
      <c r="K109" s="43"/>
    </row>
    <row r="110" spans="2:11" ht="15.75">
      <c r="B110" s="107">
        <v>107</v>
      </c>
      <c r="C110" s="119" t="s">
        <v>227</v>
      </c>
      <c r="D110" s="112" t="s">
        <v>190</v>
      </c>
      <c r="E110" s="112" t="s">
        <v>127</v>
      </c>
      <c r="F110" s="112" t="s">
        <v>127</v>
      </c>
      <c r="G110" s="120" t="s">
        <v>191</v>
      </c>
      <c r="H110" s="74"/>
      <c r="I110" s="74"/>
      <c r="J110" s="76"/>
      <c r="K110" s="43"/>
    </row>
    <row r="111" spans="2:11" ht="15.75">
      <c r="B111" s="107">
        <v>108</v>
      </c>
      <c r="C111" s="117" t="s">
        <v>228</v>
      </c>
      <c r="D111" s="108" t="s">
        <v>190</v>
      </c>
      <c r="E111" s="108" t="s">
        <v>127</v>
      </c>
      <c r="F111" s="108" t="s">
        <v>127</v>
      </c>
      <c r="G111" s="118" t="s">
        <v>191</v>
      </c>
      <c r="H111" s="74"/>
      <c r="I111" s="74"/>
      <c r="J111" s="76"/>
      <c r="K111" s="43"/>
    </row>
    <row r="112" spans="2:11" ht="15.75">
      <c r="B112" s="107">
        <v>109</v>
      </c>
      <c r="C112" s="119" t="s">
        <v>229</v>
      </c>
      <c r="D112" s="112" t="s">
        <v>190</v>
      </c>
      <c r="E112" s="112" t="s">
        <v>127</v>
      </c>
      <c r="F112" s="112" t="s">
        <v>127</v>
      </c>
      <c r="G112" s="120" t="s">
        <v>191</v>
      </c>
      <c r="H112" s="74"/>
      <c r="I112" s="74"/>
      <c r="J112" s="76"/>
      <c r="K112" s="43"/>
    </row>
    <row r="113" spans="2:11" ht="15.75">
      <c r="B113" s="107">
        <v>110</v>
      </c>
      <c r="C113" s="117" t="s">
        <v>230</v>
      </c>
      <c r="D113" s="108" t="s">
        <v>190</v>
      </c>
      <c r="E113" s="108" t="s">
        <v>127</v>
      </c>
      <c r="F113" s="108" t="s">
        <v>127</v>
      </c>
      <c r="G113" s="118" t="s">
        <v>191</v>
      </c>
      <c r="H113" s="74"/>
      <c r="I113" s="74"/>
      <c r="J113" s="76"/>
      <c r="K113" s="43"/>
    </row>
    <row r="114" spans="2:11" ht="15.75">
      <c r="B114" s="107">
        <v>111</v>
      </c>
      <c r="C114" s="119" t="s">
        <v>231</v>
      </c>
      <c r="D114" s="112" t="s">
        <v>190</v>
      </c>
      <c r="E114" s="112" t="s">
        <v>127</v>
      </c>
      <c r="F114" s="112" t="s">
        <v>127</v>
      </c>
      <c r="G114" s="120" t="s">
        <v>191</v>
      </c>
      <c r="H114" s="74"/>
      <c r="I114" s="74"/>
      <c r="J114" s="76"/>
      <c r="K114" s="43"/>
    </row>
    <row r="115" spans="2:11" ht="15.75">
      <c r="B115" s="107">
        <v>112</v>
      </c>
      <c r="C115" s="119" t="s">
        <v>232</v>
      </c>
      <c r="D115" s="112" t="s">
        <v>190</v>
      </c>
      <c r="E115" s="112" t="s">
        <v>127</v>
      </c>
      <c r="F115" s="112" t="s">
        <v>127</v>
      </c>
      <c r="G115" s="120" t="s">
        <v>233</v>
      </c>
      <c r="H115" s="74"/>
      <c r="I115" s="74"/>
      <c r="J115" s="76"/>
      <c r="K115" s="43"/>
    </row>
    <row r="116" spans="2:11" ht="15.75">
      <c r="B116" s="107">
        <v>113</v>
      </c>
      <c r="C116" s="117" t="s">
        <v>234</v>
      </c>
      <c r="D116" s="108" t="s">
        <v>190</v>
      </c>
      <c r="E116" s="108" t="s">
        <v>127</v>
      </c>
      <c r="F116" s="108" t="s">
        <v>127</v>
      </c>
      <c r="G116" s="118" t="s">
        <v>233</v>
      </c>
      <c r="H116" s="74"/>
      <c r="I116" s="74"/>
      <c r="J116" s="76"/>
      <c r="K116" s="43"/>
    </row>
    <row r="117" spans="2:11" ht="15.75">
      <c r="B117" s="107">
        <v>114</v>
      </c>
      <c r="C117" s="119" t="s">
        <v>235</v>
      </c>
      <c r="D117" s="112" t="s">
        <v>190</v>
      </c>
      <c r="E117" s="112" t="s">
        <v>127</v>
      </c>
      <c r="F117" s="112" t="s">
        <v>127</v>
      </c>
      <c r="G117" s="120" t="s">
        <v>233</v>
      </c>
      <c r="H117" s="74"/>
      <c r="I117" s="74"/>
      <c r="J117" s="76"/>
      <c r="K117" s="43"/>
    </row>
    <row r="118" spans="2:11" ht="15.75">
      <c r="B118" s="107">
        <v>115</v>
      </c>
      <c r="C118" s="117" t="s">
        <v>236</v>
      </c>
      <c r="D118" s="108" t="s">
        <v>190</v>
      </c>
      <c r="E118" s="108" t="s">
        <v>127</v>
      </c>
      <c r="F118" s="108" t="s">
        <v>127</v>
      </c>
      <c r="G118" s="118" t="s">
        <v>233</v>
      </c>
      <c r="H118" s="74"/>
      <c r="I118" s="74"/>
      <c r="J118" s="76"/>
      <c r="K118" s="43"/>
    </row>
    <row r="119" spans="2:11" ht="15.75">
      <c r="B119" s="107">
        <v>116</v>
      </c>
      <c r="C119" s="119" t="s">
        <v>237</v>
      </c>
      <c r="D119" s="112" t="s">
        <v>190</v>
      </c>
      <c r="E119" s="112" t="s">
        <v>127</v>
      </c>
      <c r="F119" s="112" t="s">
        <v>127</v>
      </c>
      <c r="G119" s="120" t="s">
        <v>233</v>
      </c>
      <c r="H119" s="74"/>
      <c r="I119" s="74"/>
      <c r="J119" s="76"/>
      <c r="K119" s="43"/>
    </row>
    <row r="120" spans="2:11" ht="15.75">
      <c r="B120" s="107">
        <v>117</v>
      </c>
      <c r="C120" s="117" t="s">
        <v>238</v>
      </c>
      <c r="D120" s="108" t="s">
        <v>190</v>
      </c>
      <c r="E120" s="108" t="s">
        <v>127</v>
      </c>
      <c r="F120" s="108" t="s">
        <v>127</v>
      </c>
      <c r="G120" s="118" t="s">
        <v>233</v>
      </c>
      <c r="H120" s="74"/>
      <c r="I120" s="74"/>
      <c r="J120" s="76"/>
      <c r="K120" s="43"/>
    </row>
    <row r="121" spans="2:11" ht="15.75">
      <c r="B121" s="107">
        <v>118</v>
      </c>
      <c r="C121" s="119" t="s">
        <v>239</v>
      </c>
      <c r="D121" s="112" t="s">
        <v>190</v>
      </c>
      <c r="E121" s="112" t="s">
        <v>127</v>
      </c>
      <c r="F121" s="112" t="s">
        <v>127</v>
      </c>
      <c r="G121" s="120" t="s">
        <v>233</v>
      </c>
      <c r="H121" s="74"/>
      <c r="I121" s="74"/>
      <c r="J121" s="76"/>
      <c r="K121" s="43"/>
    </row>
    <row r="122" spans="2:11" ht="15.75">
      <c r="B122" s="107">
        <v>119</v>
      </c>
      <c r="C122" s="117" t="s">
        <v>240</v>
      </c>
      <c r="D122" s="108" t="s">
        <v>190</v>
      </c>
      <c r="E122" s="108" t="s">
        <v>127</v>
      </c>
      <c r="F122" s="108" t="s">
        <v>127</v>
      </c>
      <c r="G122" s="118" t="s">
        <v>233</v>
      </c>
      <c r="H122" s="74"/>
      <c r="I122" s="74"/>
      <c r="J122" s="76"/>
      <c r="K122" s="43"/>
    </row>
    <row r="123" spans="2:11" ht="15.75">
      <c r="B123" s="107">
        <v>120</v>
      </c>
      <c r="C123" s="119" t="s">
        <v>241</v>
      </c>
      <c r="D123" s="112" t="s">
        <v>190</v>
      </c>
      <c r="E123" s="112" t="s">
        <v>127</v>
      </c>
      <c r="F123" s="112" t="s">
        <v>127</v>
      </c>
      <c r="G123" s="120" t="s">
        <v>233</v>
      </c>
      <c r="H123" s="74"/>
      <c r="I123" s="74"/>
      <c r="J123" s="76"/>
      <c r="K123" s="43"/>
    </row>
    <row r="124" spans="2:11" ht="15.75">
      <c r="B124" s="107">
        <v>121</v>
      </c>
      <c r="C124" s="117" t="s">
        <v>242</v>
      </c>
      <c r="D124" s="108" t="s">
        <v>190</v>
      </c>
      <c r="E124" s="108" t="s">
        <v>127</v>
      </c>
      <c r="F124" s="108" t="s">
        <v>127</v>
      </c>
      <c r="G124" s="118" t="s">
        <v>233</v>
      </c>
      <c r="H124" s="74"/>
      <c r="I124" s="74"/>
      <c r="J124" s="76"/>
      <c r="K124" s="43"/>
    </row>
    <row r="125" spans="2:11" ht="15.75">
      <c r="B125" s="107">
        <v>122</v>
      </c>
      <c r="C125" s="119" t="s">
        <v>243</v>
      </c>
      <c r="D125" s="112" t="s">
        <v>190</v>
      </c>
      <c r="E125" s="112" t="s">
        <v>127</v>
      </c>
      <c r="F125" s="112" t="s">
        <v>127</v>
      </c>
      <c r="G125" s="120" t="s">
        <v>233</v>
      </c>
      <c r="H125" s="74"/>
      <c r="I125" s="74"/>
      <c r="J125" s="76"/>
      <c r="K125" s="43"/>
    </row>
    <row r="126" spans="2:11" ht="15.75">
      <c r="B126" s="107">
        <v>123</v>
      </c>
      <c r="C126" s="117" t="s">
        <v>244</v>
      </c>
      <c r="D126" s="108" t="s">
        <v>190</v>
      </c>
      <c r="E126" s="108" t="s">
        <v>127</v>
      </c>
      <c r="F126" s="108" t="s">
        <v>127</v>
      </c>
      <c r="G126" s="118" t="s">
        <v>233</v>
      </c>
      <c r="H126" s="74"/>
      <c r="I126" s="74"/>
      <c r="J126" s="76"/>
      <c r="K126" s="43"/>
    </row>
    <row r="127" spans="2:11" ht="15.75">
      <c r="B127" s="107">
        <v>124</v>
      </c>
      <c r="C127" s="119" t="s">
        <v>245</v>
      </c>
      <c r="D127" s="112" t="s">
        <v>190</v>
      </c>
      <c r="E127" s="112" t="s">
        <v>127</v>
      </c>
      <c r="F127" s="112" t="s">
        <v>127</v>
      </c>
      <c r="G127" s="120" t="s">
        <v>233</v>
      </c>
      <c r="H127" s="74"/>
      <c r="I127" s="74"/>
      <c r="J127" s="76"/>
      <c r="K127" s="43"/>
    </row>
    <row r="128" spans="2:11" ht="15.75">
      <c r="B128" s="107">
        <v>125</v>
      </c>
      <c r="C128" s="117" t="s">
        <v>246</v>
      </c>
      <c r="D128" s="108" t="s">
        <v>190</v>
      </c>
      <c r="E128" s="108" t="s">
        <v>127</v>
      </c>
      <c r="F128" s="108" t="s">
        <v>127</v>
      </c>
      <c r="G128" s="118" t="s">
        <v>233</v>
      </c>
      <c r="H128" s="74"/>
      <c r="I128" s="74"/>
      <c r="J128" s="76"/>
      <c r="K128" s="43"/>
    </row>
    <row r="129" spans="2:11" ht="15.75">
      <c r="B129" s="107">
        <v>126</v>
      </c>
      <c r="C129" s="119" t="s">
        <v>247</v>
      </c>
      <c r="D129" s="112" t="s">
        <v>190</v>
      </c>
      <c r="E129" s="112" t="s">
        <v>127</v>
      </c>
      <c r="F129" s="112" t="s">
        <v>127</v>
      </c>
      <c r="G129" s="120" t="s">
        <v>233</v>
      </c>
      <c r="H129" s="74"/>
      <c r="I129" s="74"/>
      <c r="J129" s="76"/>
      <c r="K129" s="43"/>
    </row>
    <row r="130" spans="2:11" ht="15.75">
      <c r="B130" s="107">
        <v>127</v>
      </c>
      <c r="C130" s="117" t="s">
        <v>248</v>
      </c>
      <c r="D130" s="108" t="s">
        <v>190</v>
      </c>
      <c r="E130" s="108" t="s">
        <v>127</v>
      </c>
      <c r="F130" s="108" t="s">
        <v>127</v>
      </c>
      <c r="G130" s="118" t="s">
        <v>233</v>
      </c>
      <c r="H130" s="74"/>
      <c r="I130" s="74"/>
      <c r="J130" s="76"/>
      <c r="K130" s="43"/>
    </row>
    <row r="131" spans="2:11" ht="15.75">
      <c r="B131" s="107">
        <v>128</v>
      </c>
      <c r="C131" s="119" t="s">
        <v>249</v>
      </c>
      <c r="D131" s="112" t="s">
        <v>190</v>
      </c>
      <c r="E131" s="112" t="s">
        <v>127</v>
      </c>
      <c r="F131" s="112" t="s">
        <v>127</v>
      </c>
      <c r="G131" s="120" t="s">
        <v>233</v>
      </c>
      <c r="H131" s="74"/>
      <c r="I131" s="74"/>
      <c r="J131" s="76"/>
      <c r="K131" s="43"/>
    </row>
    <row r="132" spans="2:11" ht="15.75">
      <c r="B132" s="107">
        <v>129</v>
      </c>
      <c r="C132" s="117" t="s">
        <v>250</v>
      </c>
      <c r="D132" s="108" t="s">
        <v>190</v>
      </c>
      <c r="E132" s="108" t="s">
        <v>127</v>
      </c>
      <c r="F132" s="108" t="s">
        <v>127</v>
      </c>
      <c r="G132" s="118" t="s">
        <v>233</v>
      </c>
      <c r="H132" s="74"/>
      <c r="I132" s="74"/>
      <c r="J132" s="76"/>
      <c r="K132" s="43"/>
    </row>
    <row r="133" spans="2:11" ht="15.75">
      <c r="B133" s="107">
        <v>130</v>
      </c>
      <c r="C133" s="119" t="s">
        <v>251</v>
      </c>
      <c r="D133" s="112" t="s">
        <v>190</v>
      </c>
      <c r="E133" s="112" t="s">
        <v>127</v>
      </c>
      <c r="F133" s="112" t="s">
        <v>127</v>
      </c>
      <c r="G133" s="120" t="s">
        <v>233</v>
      </c>
      <c r="H133" s="74"/>
      <c r="I133" s="74"/>
      <c r="J133" s="76"/>
      <c r="K133" s="43"/>
    </row>
    <row r="134" spans="2:11" ht="15.75">
      <c r="B134" s="107">
        <v>131</v>
      </c>
      <c r="C134" s="117" t="s">
        <v>252</v>
      </c>
      <c r="D134" s="108" t="s">
        <v>190</v>
      </c>
      <c r="E134" s="108" t="s">
        <v>127</v>
      </c>
      <c r="F134" s="108" t="s">
        <v>127</v>
      </c>
      <c r="G134" s="118" t="s">
        <v>233</v>
      </c>
      <c r="H134" s="74"/>
      <c r="I134" s="74"/>
      <c r="J134" s="76"/>
      <c r="K134" s="43"/>
    </row>
    <row r="135" spans="2:11" ht="15.75">
      <c r="B135" s="107">
        <v>132</v>
      </c>
      <c r="C135" s="119" t="s">
        <v>253</v>
      </c>
      <c r="D135" s="112" t="s">
        <v>190</v>
      </c>
      <c r="E135" s="112" t="s">
        <v>127</v>
      </c>
      <c r="F135" s="112" t="s">
        <v>127</v>
      </c>
      <c r="G135" s="120" t="s">
        <v>233</v>
      </c>
      <c r="H135" s="74"/>
      <c r="I135" s="74"/>
      <c r="J135" s="76"/>
      <c r="K135" s="43"/>
    </row>
    <row r="136" spans="2:11" ht="15.75">
      <c r="B136" s="107">
        <v>133</v>
      </c>
      <c r="C136" s="117" t="s">
        <v>254</v>
      </c>
      <c r="D136" s="108" t="s">
        <v>190</v>
      </c>
      <c r="E136" s="108" t="s">
        <v>127</v>
      </c>
      <c r="F136" s="108" t="s">
        <v>127</v>
      </c>
      <c r="G136" s="118" t="s">
        <v>233</v>
      </c>
      <c r="H136" s="74"/>
      <c r="I136" s="74"/>
      <c r="J136" s="76"/>
      <c r="K136" s="43"/>
    </row>
    <row r="137" spans="2:11" ht="15.75">
      <c r="B137" s="107">
        <v>134</v>
      </c>
      <c r="C137" s="119" t="s">
        <v>255</v>
      </c>
      <c r="D137" s="112" t="s">
        <v>190</v>
      </c>
      <c r="E137" s="112" t="s">
        <v>127</v>
      </c>
      <c r="F137" s="112" t="s">
        <v>127</v>
      </c>
      <c r="G137" s="120" t="s">
        <v>233</v>
      </c>
      <c r="H137" s="74"/>
      <c r="I137" s="74"/>
      <c r="J137" s="76"/>
      <c r="K137" s="43"/>
    </row>
    <row r="138" spans="2:11" ht="15.75">
      <c r="B138" s="107">
        <v>135</v>
      </c>
      <c r="C138" s="117" t="s">
        <v>256</v>
      </c>
      <c r="D138" s="108" t="s">
        <v>190</v>
      </c>
      <c r="E138" s="108" t="s">
        <v>127</v>
      </c>
      <c r="F138" s="108" t="s">
        <v>127</v>
      </c>
      <c r="G138" s="118" t="s">
        <v>233</v>
      </c>
      <c r="H138" s="74"/>
      <c r="I138" s="74"/>
      <c r="J138" s="76"/>
      <c r="K138" s="43"/>
    </row>
    <row r="139" spans="2:11" ht="15.75">
      <c r="B139" s="107">
        <v>136</v>
      </c>
      <c r="C139" s="119" t="s">
        <v>257</v>
      </c>
      <c r="D139" s="112" t="s">
        <v>190</v>
      </c>
      <c r="E139" s="112" t="s">
        <v>127</v>
      </c>
      <c r="F139" s="112" t="s">
        <v>127</v>
      </c>
      <c r="G139" s="120" t="s">
        <v>233</v>
      </c>
      <c r="H139" s="74"/>
      <c r="I139" s="74"/>
      <c r="J139" s="76"/>
      <c r="K139" s="43"/>
    </row>
    <row r="140" spans="2:11" ht="15.75">
      <c r="B140" s="107">
        <v>137</v>
      </c>
      <c r="C140" s="117" t="s">
        <v>258</v>
      </c>
      <c r="D140" s="108" t="s">
        <v>190</v>
      </c>
      <c r="E140" s="108" t="s">
        <v>127</v>
      </c>
      <c r="F140" s="108" t="s">
        <v>127</v>
      </c>
      <c r="G140" s="118" t="s">
        <v>233</v>
      </c>
      <c r="H140" s="74"/>
      <c r="I140" s="74"/>
      <c r="J140" s="76"/>
      <c r="K140" s="43"/>
    </row>
    <row r="141" spans="2:11" ht="15.75">
      <c r="B141" s="107">
        <v>138</v>
      </c>
      <c r="C141" s="119" t="s">
        <v>259</v>
      </c>
      <c r="D141" s="112" t="s">
        <v>190</v>
      </c>
      <c r="E141" s="112" t="s">
        <v>127</v>
      </c>
      <c r="F141" s="112" t="s">
        <v>127</v>
      </c>
      <c r="G141" s="120" t="s">
        <v>233</v>
      </c>
      <c r="H141" s="74"/>
      <c r="I141" s="74"/>
      <c r="J141" s="76"/>
      <c r="K141" s="43"/>
    </row>
    <row r="142" spans="2:11" ht="15.75">
      <c r="B142" s="107">
        <v>139</v>
      </c>
      <c r="C142" s="117" t="s">
        <v>260</v>
      </c>
      <c r="D142" s="108" t="s">
        <v>190</v>
      </c>
      <c r="E142" s="108" t="s">
        <v>127</v>
      </c>
      <c r="F142" s="108" t="s">
        <v>127</v>
      </c>
      <c r="G142" s="118" t="s">
        <v>233</v>
      </c>
      <c r="H142" s="74"/>
      <c r="I142" s="74"/>
      <c r="J142" s="76"/>
      <c r="K142" s="43"/>
    </row>
    <row r="143" spans="2:11" ht="15.75">
      <c r="B143" s="107">
        <v>140</v>
      </c>
      <c r="C143" s="119" t="s">
        <v>261</v>
      </c>
      <c r="D143" s="112" t="s">
        <v>190</v>
      </c>
      <c r="E143" s="112" t="s">
        <v>127</v>
      </c>
      <c r="F143" s="112" t="s">
        <v>127</v>
      </c>
      <c r="G143" s="120" t="s">
        <v>233</v>
      </c>
      <c r="H143" s="74"/>
      <c r="I143" s="74"/>
      <c r="J143" s="76"/>
      <c r="K143" s="43"/>
    </row>
    <row r="144" spans="2:11" ht="15.75">
      <c r="B144" s="107">
        <v>141</v>
      </c>
      <c r="C144" s="117" t="s">
        <v>262</v>
      </c>
      <c r="D144" s="108" t="s">
        <v>190</v>
      </c>
      <c r="E144" s="108" t="s">
        <v>127</v>
      </c>
      <c r="F144" s="108" t="s">
        <v>127</v>
      </c>
      <c r="G144" s="118" t="s">
        <v>233</v>
      </c>
      <c r="H144" s="74"/>
      <c r="I144" s="74"/>
      <c r="J144" s="76"/>
      <c r="K144" s="43"/>
    </row>
    <row r="145" spans="2:11" ht="15.75">
      <c r="B145" s="107">
        <v>142</v>
      </c>
      <c r="C145" s="119" t="s">
        <v>263</v>
      </c>
      <c r="D145" s="112" t="s">
        <v>190</v>
      </c>
      <c r="E145" s="112" t="s">
        <v>127</v>
      </c>
      <c r="F145" s="112" t="s">
        <v>127</v>
      </c>
      <c r="G145" s="120" t="s">
        <v>233</v>
      </c>
      <c r="H145" s="74"/>
      <c r="I145" s="74"/>
      <c r="J145" s="76"/>
      <c r="K145" s="43"/>
    </row>
    <row r="146" spans="2:11" ht="15.75">
      <c r="B146" s="107">
        <v>143</v>
      </c>
      <c r="C146" s="117" t="s">
        <v>264</v>
      </c>
      <c r="D146" s="108" t="s">
        <v>190</v>
      </c>
      <c r="E146" s="108" t="s">
        <v>127</v>
      </c>
      <c r="F146" s="108" t="s">
        <v>127</v>
      </c>
      <c r="G146" s="118" t="s">
        <v>233</v>
      </c>
      <c r="H146" s="74"/>
      <c r="I146" s="74"/>
      <c r="J146" s="76"/>
      <c r="K146" s="43"/>
    </row>
    <row r="147" spans="2:11" ht="15.75">
      <c r="B147" s="107">
        <v>144</v>
      </c>
      <c r="C147" s="119" t="s">
        <v>265</v>
      </c>
      <c r="D147" s="112" t="s">
        <v>190</v>
      </c>
      <c r="E147" s="112" t="s">
        <v>127</v>
      </c>
      <c r="F147" s="112" t="s">
        <v>127</v>
      </c>
      <c r="G147" s="120" t="s">
        <v>233</v>
      </c>
      <c r="H147" s="74"/>
      <c r="I147" s="74"/>
      <c r="J147" s="76"/>
      <c r="K147" s="43"/>
    </row>
    <row r="148" spans="2:11" ht="15.75">
      <c r="B148" s="107">
        <v>145</v>
      </c>
      <c r="C148" s="117" t="s">
        <v>266</v>
      </c>
      <c r="D148" s="108" t="s">
        <v>190</v>
      </c>
      <c r="E148" s="108" t="s">
        <v>127</v>
      </c>
      <c r="F148" s="108" t="s">
        <v>127</v>
      </c>
      <c r="G148" s="118" t="s">
        <v>233</v>
      </c>
      <c r="H148" s="74"/>
      <c r="I148" s="74"/>
      <c r="J148" s="76"/>
      <c r="K148" s="43"/>
    </row>
    <row r="149" spans="2:11" ht="15.75">
      <c r="B149" s="107">
        <v>146</v>
      </c>
      <c r="C149" s="119" t="s">
        <v>267</v>
      </c>
      <c r="D149" s="112" t="s">
        <v>190</v>
      </c>
      <c r="E149" s="112" t="s">
        <v>127</v>
      </c>
      <c r="F149" s="112" t="s">
        <v>127</v>
      </c>
      <c r="G149" s="120" t="s">
        <v>233</v>
      </c>
      <c r="H149" s="74"/>
      <c r="I149" s="74"/>
      <c r="J149" s="76"/>
      <c r="K149" s="43"/>
    </row>
    <row r="150" spans="2:11" ht="15.75">
      <c r="B150" s="107">
        <v>147</v>
      </c>
      <c r="C150" s="117" t="s">
        <v>268</v>
      </c>
      <c r="D150" s="108" t="s">
        <v>190</v>
      </c>
      <c r="E150" s="108" t="s">
        <v>127</v>
      </c>
      <c r="F150" s="108" t="s">
        <v>127</v>
      </c>
      <c r="G150" s="118" t="s">
        <v>233</v>
      </c>
      <c r="H150" s="74"/>
      <c r="I150" s="74"/>
      <c r="J150" s="76"/>
      <c r="K150" s="43"/>
    </row>
    <row r="151" spans="2:11" ht="15.75">
      <c r="B151" s="107">
        <v>148</v>
      </c>
      <c r="C151" s="119" t="s">
        <v>269</v>
      </c>
      <c r="D151" s="112" t="s">
        <v>190</v>
      </c>
      <c r="E151" s="112" t="s">
        <v>127</v>
      </c>
      <c r="F151" s="112" t="s">
        <v>127</v>
      </c>
      <c r="G151" s="120" t="s">
        <v>233</v>
      </c>
      <c r="H151" s="74"/>
      <c r="I151" s="74"/>
      <c r="J151" s="76"/>
      <c r="K151" s="43"/>
    </row>
    <row r="152" spans="2:11" ht="15.75">
      <c r="B152" s="107">
        <v>149</v>
      </c>
      <c r="C152" s="117" t="s">
        <v>270</v>
      </c>
      <c r="D152" s="108" t="s">
        <v>190</v>
      </c>
      <c r="E152" s="108" t="s">
        <v>127</v>
      </c>
      <c r="F152" s="108" t="s">
        <v>127</v>
      </c>
      <c r="G152" s="118" t="s">
        <v>233</v>
      </c>
      <c r="H152" s="74"/>
      <c r="I152" s="74"/>
      <c r="J152" s="76"/>
      <c r="K152" s="43"/>
    </row>
    <row r="153" spans="2:11" ht="15.75">
      <c r="B153" s="107">
        <v>150</v>
      </c>
      <c r="C153" s="119" t="s">
        <v>271</v>
      </c>
      <c r="D153" s="112" t="s">
        <v>190</v>
      </c>
      <c r="E153" s="112" t="s">
        <v>127</v>
      </c>
      <c r="F153" s="112" t="s">
        <v>127</v>
      </c>
      <c r="G153" s="120" t="s">
        <v>233</v>
      </c>
      <c r="H153" s="74"/>
      <c r="I153" s="74"/>
      <c r="J153" s="76"/>
      <c r="K153" s="43"/>
    </row>
    <row r="154" spans="2:11" ht="15.75">
      <c r="B154" s="107">
        <v>151</v>
      </c>
      <c r="C154" s="117" t="s">
        <v>272</v>
      </c>
      <c r="D154" s="108" t="s">
        <v>190</v>
      </c>
      <c r="E154" s="108" t="s">
        <v>127</v>
      </c>
      <c r="F154" s="108" t="s">
        <v>127</v>
      </c>
      <c r="G154" s="118" t="s">
        <v>233</v>
      </c>
      <c r="H154" s="74"/>
      <c r="I154" s="74"/>
      <c r="J154" s="76"/>
      <c r="K154" s="43"/>
    </row>
    <row r="155" spans="2:11" ht="15.75">
      <c r="B155" s="107">
        <v>152</v>
      </c>
      <c r="C155" s="119" t="s">
        <v>273</v>
      </c>
      <c r="D155" s="112" t="s">
        <v>190</v>
      </c>
      <c r="E155" s="112" t="s">
        <v>127</v>
      </c>
      <c r="F155" s="112" t="s">
        <v>127</v>
      </c>
      <c r="G155" s="120" t="s">
        <v>233</v>
      </c>
      <c r="H155" s="74"/>
      <c r="I155" s="74"/>
      <c r="J155" s="76"/>
      <c r="K155" s="43"/>
    </row>
    <row r="156" spans="2:11" ht="15.75">
      <c r="B156" s="107">
        <v>153</v>
      </c>
      <c r="C156" s="117" t="s">
        <v>274</v>
      </c>
      <c r="D156" s="108" t="s">
        <v>190</v>
      </c>
      <c r="E156" s="108" t="s">
        <v>127</v>
      </c>
      <c r="F156" s="108" t="s">
        <v>127</v>
      </c>
      <c r="G156" s="118" t="s">
        <v>233</v>
      </c>
      <c r="H156" s="74"/>
      <c r="I156" s="74"/>
      <c r="J156" s="76"/>
      <c r="K156" s="43"/>
    </row>
    <row r="157" spans="2:11" ht="15.75">
      <c r="B157" s="107">
        <v>154</v>
      </c>
      <c r="C157" s="119" t="s">
        <v>275</v>
      </c>
      <c r="D157" s="112" t="s">
        <v>190</v>
      </c>
      <c r="E157" s="112" t="s">
        <v>127</v>
      </c>
      <c r="F157" s="112" t="s">
        <v>127</v>
      </c>
      <c r="G157" s="120" t="s">
        <v>233</v>
      </c>
      <c r="H157" s="74"/>
      <c r="I157" s="74"/>
      <c r="J157" s="76"/>
      <c r="K157" s="43"/>
    </row>
    <row r="158" spans="2:11" ht="15.75">
      <c r="B158" s="107">
        <v>155</v>
      </c>
      <c r="C158" s="117" t="s">
        <v>276</v>
      </c>
      <c r="D158" s="108" t="s">
        <v>190</v>
      </c>
      <c r="E158" s="108" t="s">
        <v>127</v>
      </c>
      <c r="F158" s="108" t="s">
        <v>127</v>
      </c>
      <c r="G158" s="118" t="s">
        <v>233</v>
      </c>
      <c r="H158" s="74"/>
      <c r="I158" s="74"/>
      <c r="J158" s="76"/>
      <c r="K158" s="43"/>
    </row>
    <row r="159" spans="2:11" ht="15.75">
      <c r="B159" s="107">
        <v>156</v>
      </c>
      <c r="C159" s="119" t="s">
        <v>277</v>
      </c>
      <c r="D159" s="112" t="s">
        <v>190</v>
      </c>
      <c r="E159" s="112" t="s">
        <v>127</v>
      </c>
      <c r="F159" s="112" t="s">
        <v>127</v>
      </c>
      <c r="G159" s="120" t="s">
        <v>233</v>
      </c>
      <c r="H159" s="74"/>
      <c r="I159" s="74"/>
      <c r="J159" s="76"/>
      <c r="K159" s="43"/>
    </row>
    <row r="160" spans="2:11" ht="15.75">
      <c r="B160" s="107">
        <v>157</v>
      </c>
      <c r="C160" s="117" t="s">
        <v>278</v>
      </c>
      <c r="D160" s="108" t="s">
        <v>190</v>
      </c>
      <c r="E160" s="108" t="s">
        <v>127</v>
      </c>
      <c r="F160" s="108" t="s">
        <v>127</v>
      </c>
      <c r="G160" s="118" t="s">
        <v>233</v>
      </c>
      <c r="H160" s="74"/>
      <c r="I160" s="74"/>
      <c r="J160" s="76"/>
      <c r="K160" s="43"/>
    </row>
    <row r="161" spans="2:11" ht="15.75">
      <c r="B161" s="107">
        <v>158</v>
      </c>
      <c r="C161" s="119" t="s">
        <v>279</v>
      </c>
      <c r="D161" s="112" t="s">
        <v>190</v>
      </c>
      <c r="E161" s="112" t="s">
        <v>127</v>
      </c>
      <c r="F161" s="112" t="s">
        <v>127</v>
      </c>
      <c r="G161" s="120" t="s">
        <v>233</v>
      </c>
      <c r="H161" s="74"/>
      <c r="I161" s="74"/>
      <c r="J161" s="76"/>
      <c r="K161" s="43"/>
    </row>
    <row r="162" spans="2:11" ht="15.75">
      <c r="B162" s="107">
        <v>159</v>
      </c>
      <c r="C162" s="117" t="s">
        <v>280</v>
      </c>
      <c r="D162" s="108" t="s">
        <v>190</v>
      </c>
      <c r="E162" s="108" t="s">
        <v>127</v>
      </c>
      <c r="F162" s="108" t="s">
        <v>127</v>
      </c>
      <c r="G162" s="118" t="s">
        <v>233</v>
      </c>
      <c r="H162" s="74"/>
      <c r="I162" s="74"/>
      <c r="J162" s="76"/>
      <c r="K162" s="43"/>
    </row>
    <row r="163" spans="2:11" ht="15.75">
      <c r="B163" s="107">
        <v>160</v>
      </c>
      <c r="C163" s="119" t="s">
        <v>281</v>
      </c>
      <c r="D163" s="112" t="s">
        <v>190</v>
      </c>
      <c r="E163" s="112" t="s">
        <v>127</v>
      </c>
      <c r="F163" s="112" t="s">
        <v>127</v>
      </c>
      <c r="G163" s="120" t="s">
        <v>233</v>
      </c>
      <c r="H163" s="74"/>
      <c r="I163" s="74"/>
      <c r="J163" s="76"/>
      <c r="K163" s="43"/>
    </row>
    <row r="164" spans="2:11" ht="15.75">
      <c r="B164" s="107">
        <v>161</v>
      </c>
      <c r="C164" s="117" t="s">
        <v>282</v>
      </c>
      <c r="D164" s="108" t="s">
        <v>190</v>
      </c>
      <c r="E164" s="108" t="s">
        <v>127</v>
      </c>
      <c r="F164" s="108" t="s">
        <v>127</v>
      </c>
      <c r="G164" s="118" t="s">
        <v>233</v>
      </c>
      <c r="H164" s="74"/>
      <c r="I164" s="74"/>
      <c r="J164" s="76"/>
      <c r="K164" s="43"/>
    </row>
    <row r="165" spans="2:11" ht="15.75">
      <c r="B165" s="107">
        <v>162</v>
      </c>
      <c r="C165" s="119" t="s">
        <v>283</v>
      </c>
      <c r="D165" s="112" t="s">
        <v>190</v>
      </c>
      <c r="E165" s="112" t="s">
        <v>127</v>
      </c>
      <c r="F165" s="112" t="s">
        <v>127</v>
      </c>
      <c r="G165" s="120" t="s">
        <v>233</v>
      </c>
      <c r="H165" s="74"/>
      <c r="I165" s="74"/>
      <c r="J165" s="76"/>
      <c r="K165" s="43"/>
    </row>
    <row r="166" spans="2:11" ht="15.75">
      <c r="B166" s="107">
        <v>163</v>
      </c>
      <c r="C166" s="117" t="s">
        <v>284</v>
      </c>
      <c r="D166" s="108" t="s">
        <v>190</v>
      </c>
      <c r="E166" s="108" t="s">
        <v>127</v>
      </c>
      <c r="F166" s="108" t="s">
        <v>127</v>
      </c>
      <c r="G166" s="118" t="s">
        <v>233</v>
      </c>
      <c r="H166" s="74"/>
      <c r="I166" s="74"/>
      <c r="J166" s="76"/>
      <c r="K166" s="43"/>
    </row>
    <row r="167" spans="2:11" ht="15.75">
      <c r="B167" s="107">
        <v>164</v>
      </c>
      <c r="C167" s="119" t="s">
        <v>285</v>
      </c>
      <c r="D167" s="112" t="s">
        <v>190</v>
      </c>
      <c r="E167" s="112" t="s">
        <v>127</v>
      </c>
      <c r="F167" s="112" t="s">
        <v>127</v>
      </c>
      <c r="G167" s="120" t="s">
        <v>233</v>
      </c>
      <c r="H167" s="74"/>
      <c r="I167" s="74"/>
      <c r="J167" s="76"/>
      <c r="K167" s="43"/>
    </row>
    <row r="168" spans="2:11" ht="15.75">
      <c r="B168" s="107">
        <v>165</v>
      </c>
      <c r="C168" s="117" t="s">
        <v>286</v>
      </c>
      <c r="D168" s="108" t="s">
        <v>190</v>
      </c>
      <c r="E168" s="108" t="s">
        <v>127</v>
      </c>
      <c r="F168" s="108" t="s">
        <v>127</v>
      </c>
      <c r="G168" s="118" t="s">
        <v>233</v>
      </c>
      <c r="H168" s="74"/>
      <c r="I168" s="74"/>
      <c r="J168" s="76"/>
      <c r="K168" s="43"/>
    </row>
    <row r="169" spans="2:11" ht="15.75">
      <c r="B169" s="107">
        <v>166</v>
      </c>
      <c r="C169" s="119" t="s">
        <v>287</v>
      </c>
      <c r="D169" s="112" t="s">
        <v>190</v>
      </c>
      <c r="E169" s="112" t="s">
        <v>127</v>
      </c>
      <c r="F169" s="112" t="s">
        <v>127</v>
      </c>
      <c r="G169" s="120" t="s">
        <v>233</v>
      </c>
      <c r="H169" s="74"/>
      <c r="I169" s="74"/>
      <c r="J169" s="76"/>
      <c r="K169" s="43"/>
    </row>
    <row r="170" spans="2:11" ht="15.75">
      <c r="B170" s="107">
        <v>167</v>
      </c>
      <c r="C170" s="117" t="s">
        <v>288</v>
      </c>
      <c r="D170" s="108" t="s">
        <v>190</v>
      </c>
      <c r="E170" s="108" t="s">
        <v>127</v>
      </c>
      <c r="F170" s="108" t="s">
        <v>127</v>
      </c>
      <c r="G170" s="118" t="s">
        <v>233</v>
      </c>
      <c r="H170" s="74"/>
      <c r="I170" s="74"/>
      <c r="J170" s="76"/>
      <c r="K170" s="43"/>
    </row>
    <row r="171" spans="2:11" ht="15.75">
      <c r="B171" s="107">
        <v>168</v>
      </c>
      <c r="C171" s="119" t="s">
        <v>289</v>
      </c>
      <c r="D171" s="112" t="s">
        <v>190</v>
      </c>
      <c r="E171" s="112" t="s">
        <v>127</v>
      </c>
      <c r="F171" s="112" t="s">
        <v>127</v>
      </c>
      <c r="G171" s="120" t="s">
        <v>233</v>
      </c>
      <c r="H171" s="74"/>
      <c r="I171" s="74"/>
      <c r="J171" s="76"/>
      <c r="K171" s="43"/>
    </row>
    <row r="172" spans="2:11" ht="15.75">
      <c r="B172" s="107">
        <v>169</v>
      </c>
      <c r="C172" s="117" t="s">
        <v>290</v>
      </c>
      <c r="D172" s="108" t="s">
        <v>190</v>
      </c>
      <c r="E172" s="108" t="s">
        <v>127</v>
      </c>
      <c r="F172" s="108" t="s">
        <v>127</v>
      </c>
      <c r="G172" s="118" t="s">
        <v>291</v>
      </c>
      <c r="H172" s="74"/>
      <c r="I172" s="74"/>
      <c r="J172" s="76"/>
      <c r="K172" s="43"/>
    </row>
    <row r="173" spans="2:11" ht="15.75">
      <c r="B173" s="107">
        <v>170</v>
      </c>
      <c r="C173" s="119" t="s">
        <v>292</v>
      </c>
      <c r="D173" s="112" t="s">
        <v>190</v>
      </c>
      <c r="E173" s="112" t="s">
        <v>127</v>
      </c>
      <c r="F173" s="112" t="s">
        <v>127</v>
      </c>
      <c r="G173" s="120" t="s">
        <v>291</v>
      </c>
      <c r="H173" s="74"/>
      <c r="I173" s="74"/>
      <c r="J173" s="76"/>
      <c r="K173" s="43"/>
    </row>
    <row r="174" spans="2:11" ht="15.75">
      <c r="B174" s="107">
        <v>171</v>
      </c>
      <c r="C174" s="117" t="s">
        <v>293</v>
      </c>
      <c r="D174" s="108" t="s">
        <v>190</v>
      </c>
      <c r="E174" s="108" t="s">
        <v>127</v>
      </c>
      <c r="F174" s="108" t="s">
        <v>127</v>
      </c>
      <c r="G174" s="118" t="s">
        <v>291</v>
      </c>
      <c r="H174" s="74"/>
      <c r="I174" s="74"/>
      <c r="J174" s="76"/>
      <c r="K174" s="43"/>
    </row>
    <row r="175" spans="2:11" ht="15.75">
      <c r="B175" s="107">
        <v>172</v>
      </c>
      <c r="C175" s="119" t="s">
        <v>294</v>
      </c>
      <c r="D175" s="112" t="s">
        <v>190</v>
      </c>
      <c r="E175" s="112" t="s">
        <v>127</v>
      </c>
      <c r="F175" s="112" t="s">
        <v>127</v>
      </c>
      <c r="G175" s="120" t="s">
        <v>291</v>
      </c>
      <c r="H175" s="74"/>
      <c r="I175" s="74"/>
      <c r="J175" s="76"/>
      <c r="K175" s="43"/>
    </row>
    <row r="176" spans="2:11" ht="15.75">
      <c r="B176" s="107">
        <v>173</v>
      </c>
      <c r="C176" s="117" t="s">
        <v>295</v>
      </c>
      <c r="D176" s="108" t="s">
        <v>190</v>
      </c>
      <c r="E176" s="108" t="s">
        <v>127</v>
      </c>
      <c r="F176" s="108" t="s">
        <v>127</v>
      </c>
      <c r="G176" s="118" t="s">
        <v>291</v>
      </c>
      <c r="H176" s="74"/>
      <c r="I176" s="74"/>
      <c r="J176" s="76"/>
      <c r="K176" s="43"/>
    </row>
    <row r="177" spans="2:11" ht="15.75">
      <c r="B177" s="107">
        <v>174</v>
      </c>
      <c r="C177" s="119" t="s">
        <v>296</v>
      </c>
      <c r="D177" s="112" t="s">
        <v>190</v>
      </c>
      <c r="E177" s="112" t="s">
        <v>127</v>
      </c>
      <c r="F177" s="112" t="s">
        <v>127</v>
      </c>
      <c r="G177" s="120" t="s">
        <v>291</v>
      </c>
      <c r="H177" s="74"/>
      <c r="I177" s="74"/>
      <c r="J177" s="76"/>
      <c r="K177" s="43"/>
    </row>
    <row r="178" spans="2:11" ht="15.75">
      <c r="B178" s="107">
        <v>175</v>
      </c>
      <c r="C178" s="117" t="s">
        <v>297</v>
      </c>
      <c r="D178" s="108" t="s">
        <v>190</v>
      </c>
      <c r="E178" s="108" t="s">
        <v>127</v>
      </c>
      <c r="F178" s="108" t="s">
        <v>127</v>
      </c>
      <c r="G178" s="118" t="s">
        <v>291</v>
      </c>
      <c r="H178" s="74"/>
      <c r="I178" s="74"/>
      <c r="J178" s="76"/>
      <c r="K178" s="43"/>
    </row>
    <row r="179" spans="2:11" ht="15.75">
      <c r="B179" s="107">
        <v>176</v>
      </c>
      <c r="C179" s="119" t="s">
        <v>298</v>
      </c>
      <c r="D179" s="112" t="s">
        <v>190</v>
      </c>
      <c r="E179" s="112" t="s">
        <v>127</v>
      </c>
      <c r="F179" s="112" t="s">
        <v>127</v>
      </c>
      <c r="G179" s="120" t="s">
        <v>291</v>
      </c>
      <c r="H179" s="74"/>
      <c r="I179" s="74"/>
      <c r="J179" s="76"/>
      <c r="K179" s="43"/>
    </row>
    <row r="180" spans="2:11" ht="15.75">
      <c r="B180" s="107">
        <v>177</v>
      </c>
      <c r="C180" s="117" t="s">
        <v>299</v>
      </c>
      <c r="D180" s="108" t="s">
        <v>190</v>
      </c>
      <c r="E180" s="108" t="s">
        <v>127</v>
      </c>
      <c r="F180" s="108" t="s">
        <v>127</v>
      </c>
      <c r="G180" s="118" t="s">
        <v>291</v>
      </c>
      <c r="H180" s="74"/>
      <c r="I180" s="74"/>
      <c r="J180" s="76"/>
      <c r="K180" s="43"/>
    </row>
    <row r="181" spans="2:11" ht="15.75">
      <c r="B181" s="107">
        <v>178</v>
      </c>
      <c r="C181" s="119" t="s">
        <v>300</v>
      </c>
      <c r="D181" s="112" t="s">
        <v>190</v>
      </c>
      <c r="E181" s="112" t="s">
        <v>127</v>
      </c>
      <c r="F181" s="112" t="s">
        <v>127</v>
      </c>
      <c r="G181" s="120" t="s">
        <v>291</v>
      </c>
      <c r="H181" s="74"/>
      <c r="I181" s="74"/>
      <c r="J181" s="76"/>
      <c r="K181" s="43"/>
    </row>
    <row r="182" spans="2:11" ht="15.75">
      <c r="B182" s="107">
        <v>179</v>
      </c>
      <c r="C182" s="117" t="s">
        <v>301</v>
      </c>
      <c r="D182" s="108" t="s">
        <v>190</v>
      </c>
      <c r="E182" s="108" t="s">
        <v>127</v>
      </c>
      <c r="F182" s="108" t="s">
        <v>127</v>
      </c>
      <c r="G182" s="118" t="s">
        <v>291</v>
      </c>
      <c r="H182" s="74"/>
      <c r="I182" s="74"/>
      <c r="J182" s="76"/>
      <c r="K182" s="43"/>
    </row>
    <row r="183" spans="2:11" ht="15.75">
      <c r="B183" s="107">
        <v>180</v>
      </c>
      <c r="C183" s="119" t="s">
        <v>302</v>
      </c>
      <c r="D183" s="112" t="s">
        <v>190</v>
      </c>
      <c r="E183" s="112" t="s">
        <v>127</v>
      </c>
      <c r="F183" s="112" t="s">
        <v>127</v>
      </c>
      <c r="G183" s="120" t="s">
        <v>291</v>
      </c>
      <c r="H183" s="74"/>
      <c r="I183" s="74"/>
      <c r="J183" s="76"/>
      <c r="K183" s="43"/>
    </row>
    <row r="184" spans="2:11" ht="15.75">
      <c r="B184" s="107">
        <v>181</v>
      </c>
      <c r="C184" s="117" t="s">
        <v>303</v>
      </c>
      <c r="D184" s="108" t="s">
        <v>190</v>
      </c>
      <c r="E184" s="108" t="s">
        <v>127</v>
      </c>
      <c r="F184" s="108" t="s">
        <v>127</v>
      </c>
      <c r="G184" s="118" t="s">
        <v>291</v>
      </c>
      <c r="H184" s="74"/>
      <c r="I184" s="74"/>
      <c r="J184" s="76"/>
      <c r="K184" s="43"/>
    </row>
    <row r="185" spans="2:11" ht="15.75">
      <c r="B185" s="107">
        <v>182</v>
      </c>
      <c r="C185" s="119" t="s">
        <v>304</v>
      </c>
      <c r="D185" s="112" t="s">
        <v>190</v>
      </c>
      <c r="E185" s="112" t="s">
        <v>127</v>
      </c>
      <c r="F185" s="112" t="s">
        <v>127</v>
      </c>
      <c r="G185" s="120" t="s">
        <v>291</v>
      </c>
      <c r="H185" s="74"/>
      <c r="I185" s="74"/>
      <c r="J185" s="76"/>
      <c r="K185" s="43"/>
    </row>
    <row r="186" spans="2:11" ht="15.75">
      <c r="B186" s="107">
        <v>183</v>
      </c>
      <c r="C186" s="117" t="s">
        <v>305</v>
      </c>
      <c r="D186" s="108" t="s">
        <v>190</v>
      </c>
      <c r="E186" s="108" t="s">
        <v>127</v>
      </c>
      <c r="F186" s="108" t="s">
        <v>127</v>
      </c>
      <c r="G186" s="118" t="s">
        <v>291</v>
      </c>
      <c r="H186" s="74"/>
      <c r="I186" s="74"/>
      <c r="J186" s="76"/>
      <c r="K186" s="43"/>
    </row>
    <row r="187" spans="2:11" ht="15.75">
      <c r="B187" s="107">
        <v>184</v>
      </c>
      <c r="C187" s="119" t="s">
        <v>306</v>
      </c>
      <c r="D187" s="112" t="s">
        <v>190</v>
      </c>
      <c r="E187" s="112" t="s">
        <v>127</v>
      </c>
      <c r="F187" s="112" t="s">
        <v>127</v>
      </c>
      <c r="G187" s="120" t="s">
        <v>291</v>
      </c>
      <c r="H187" s="74"/>
      <c r="I187" s="74"/>
      <c r="J187" s="76"/>
      <c r="K187" s="43"/>
    </row>
    <row r="188" spans="2:11" ht="15.75">
      <c r="B188" s="107">
        <v>185</v>
      </c>
      <c r="C188" s="117" t="s">
        <v>307</v>
      </c>
      <c r="D188" s="108" t="s">
        <v>190</v>
      </c>
      <c r="E188" s="108" t="s">
        <v>127</v>
      </c>
      <c r="F188" s="108" t="s">
        <v>127</v>
      </c>
      <c r="G188" s="118" t="s">
        <v>291</v>
      </c>
      <c r="H188" s="74"/>
      <c r="I188" s="74"/>
      <c r="J188" s="76"/>
      <c r="K188" s="43"/>
    </row>
    <row r="189" spans="2:11" ht="15.75">
      <c r="B189" s="107">
        <v>186</v>
      </c>
      <c r="C189" s="119" t="s">
        <v>308</v>
      </c>
      <c r="D189" s="112" t="s">
        <v>190</v>
      </c>
      <c r="E189" s="112" t="s">
        <v>127</v>
      </c>
      <c r="F189" s="112" t="s">
        <v>127</v>
      </c>
      <c r="G189" s="120" t="s">
        <v>291</v>
      </c>
      <c r="H189" s="74"/>
      <c r="I189" s="74"/>
      <c r="J189" s="76"/>
      <c r="K189" s="43"/>
    </row>
    <row r="190" spans="2:11" ht="15.75">
      <c r="B190" s="107">
        <v>187</v>
      </c>
      <c r="C190" s="117" t="s">
        <v>309</v>
      </c>
      <c r="D190" s="108" t="s">
        <v>190</v>
      </c>
      <c r="E190" s="108" t="s">
        <v>127</v>
      </c>
      <c r="F190" s="108" t="s">
        <v>127</v>
      </c>
      <c r="G190" s="118" t="s">
        <v>291</v>
      </c>
      <c r="H190" s="74"/>
      <c r="I190" s="74"/>
      <c r="J190" s="76"/>
      <c r="K190" s="43"/>
    </row>
    <row r="191" spans="2:11" ht="15.75">
      <c r="B191" s="107">
        <v>188</v>
      </c>
      <c r="C191" s="119" t="s">
        <v>310</v>
      </c>
      <c r="D191" s="112" t="s">
        <v>190</v>
      </c>
      <c r="E191" s="112" t="s">
        <v>127</v>
      </c>
      <c r="F191" s="112" t="s">
        <v>127</v>
      </c>
      <c r="G191" s="120" t="s">
        <v>291</v>
      </c>
      <c r="H191" s="74"/>
      <c r="I191" s="74"/>
      <c r="J191" s="76"/>
      <c r="K191" s="43"/>
    </row>
    <row r="192" spans="2:11" ht="15.75">
      <c r="B192" s="107">
        <v>189</v>
      </c>
      <c r="C192" s="117" t="s">
        <v>311</v>
      </c>
      <c r="D192" s="108" t="s">
        <v>190</v>
      </c>
      <c r="E192" s="108" t="s">
        <v>127</v>
      </c>
      <c r="F192" s="108" t="s">
        <v>127</v>
      </c>
      <c r="G192" s="118" t="s">
        <v>291</v>
      </c>
      <c r="H192" s="74"/>
      <c r="I192" s="74"/>
      <c r="J192" s="76"/>
      <c r="K192" s="43"/>
    </row>
    <row r="193" spans="2:11" ht="15.75">
      <c r="B193" s="107">
        <v>190</v>
      </c>
      <c r="C193" s="119" t="s">
        <v>312</v>
      </c>
      <c r="D193" s="112" t="s">
        <v>190</v>
      </c>
      <c r="E193" s="112" t="s">
        <v>127</v>
      </c>
      <c r="F193" s="112" t="s">
        <v>127</v>
      </c>
      <c r="G193" s="120" t="s">
        <v>291</v>
      </c>
      <c r="H193" s="74"/>
      <c r="I193" s="74"/>
      <c r="J193" s="76"/>
      <c r="K193" s="43"/>
    </row>
    <row r="194" spans="2:11" ht="15.75">
      <c r="B194" s="107">
        <v>191</v>
      </c>
      <c r="C194" s="117" t="s">
        <v>313</v>
      </c>
      <c r="D194" s="108" t="s">
        <v>190</v>
      </c>
      <c r="E194" s="108" t="s">
        <v>127</v>
      </c>
      <c r="F194" s="108" t="s">
        <v>127</v>
      </c>
      <c r="G194" s="118" t="s">
        <v>291</v>
      </c>
      <c r="H194" s="74"/>
      <c r="I194" s="74"/>
      <c r="J194" s="76"/>
      <c r="K194" s="43"/>
    </row>
    <row r="195" spans="2:11" ht="15.75">
      <c r="B195" s="107">
        <v>192</v>
      </c>
      <c r="C195" s="119" t="s">
        <v>314</v>
      </c>
      <c r="D195" s="112" t="s">
        <v>190</v>
      </c>
      <c r="E195" s="112" t="s">
        <v>127</v>
      </c>
      <c r="F195" s="112" t="s">
        <v>127</v>
      </c>
      <c r="G195" s="120" t="s">
        <v>291</v>
      </c>
      <c r="H195" s="74"/>
      <c r="I195" s="74"/>
      <c r="J195" s="76"/>
      <c r="K195" s="43"/>
    </row>
    <row r="196" spans="2:11" ht="15.75">
      <c r="B196" s="107">
        <v>193</v>
      </c>
      <c r="C196" s="117" t="s">
        <v>315</v>
      </c>
      <c r="D196" s="108" t="s">
        <v>190</v>
      </c>
      <c r="E196" s="108" t="s">
        <v>127</v>
      </c>
      <c r="F196" s="108" t="s">
        <v>127</v>
      </c>
      <c r="G196" s="118" t="s">
        <v>291</v>
      </c>
      <c r="H196" s="74"/>
      <c r="I196" s="74"/>
      <c r="J196" s="76"/>
      <c r="K196" s="43"/>
    </row>
    <row r="197" spans="2:11" ht="15.75">
      <c r="B197" s="107">
        <v>194</v>
      </c>
      <c r="C197" s="119" t="s">
        <v>316</v>
      </c>
      <c r="D197" s="112" t="s">
        <v>190</v>
      </c>
      <c r="E197" s="112" t="s">
        <v>127</v>
      </c>
      <c r="F197" s="112" t="s">
        <v>127</v>
      </c>
      <c r="G197" s="120" t="s">
        <v>291</v>
      </c>
      <c r="H197" s="74"/>
      <c r="I197" s="74"/>
      <c r="J197" s="76"/>
      <c r="K197" s="43"/>
    </row>
    <row r="198" spans="2:11" ht="15.75">
      <c r="B198" s="107">
        <v>195</v>
      </c>
      <c r="C198" s="117" t="s">
        <v>317</v>
      </c>
      <c r="D198" s="108" t="s">
        <v>190</v>
      </c>
      <c r="E198" s="108" t="s">
        <v>127</v>
      </c>
      <c r="F198" s="108" t="s">
        <v>127</v>
      </c>
      <c r="G198" s="118" t="s">
        <v>291</v>
      </c>
      <c r="H198" s="74"/>
      <c r="I198" s="74"/>
      <c r="J198" s="76"/>
      <c r="K198" s="43"/>
    </row>
    <row r="199" spans="2:11" ht="15.75">
      <c r="B199" s="107">
        <v>196</v>
      </c>
      <c r="C199" s="119" t="s">
        <v>318</v>
      </c>
      <c r="D199" s="112" t="s">
        <v>190</v>
      </c>
      <c r="E199" s="112" t="s">
        <v>127</v>
      </c>
      <c r="F199" s="112" t="s">
        <v>127</v>
      </c>
      <c r="G199" s="120" t="s">
        <v>291</v>
      </c>
      <c r="H199" s="74"/>
      <c r="I199" s="74"/>
      <c r="J199" s="76"/>
      <c r="K199" s="43"/>
    </row>
    <row r="200" spans="2:11" ht="15.75">
      <c r="B200" s="107">
        <v>197</v>
      </c>
      <c r="C200" s="117" t="s">
        <v>319</v>
      </c>
      <c r="D200" s="108" t="s">
        <v>190</v>
      </c>
      <c r="E200" s="108" t="s">
        <v>127</v>
      </c>
      <c r="F200" s="108" t="s">
        <v>127</v>
      </c>
      <c r="G200" s="118" t="s">
        <v>291</v>
      </c>
      <c r="H200" s="74"/>
      <c r="I200" s="74"/>
      <c r="J200" s="76"/>
      <c r="K200" s="43"/>
    </row>
    <row r="201" spans="2:11" ht="15.75">
      <c r="B201" s="107">
        <v>198</v>
      </c>
      <c r="C201" s="119" t="s">
        <v>320</v>
      </c>
      <c r="D201" s="112" t="s">
        <v>190</v>
      </c>
      <c r="E201" s="112" t="s">
        <v>127</v>
      </c>
      <c r="F201" s="112" t="s">
        <v>127</v>
      </c>
      <c r="G201" s="120" t="s">
        <v>291</v>
      </c>
      <c r="H201" s="74"/>
      <c r="I201" s="74"/>
      <c r="J201" s="76"/>
      <c r="K201" s="43"/>
    </row>
    <row r="202" spans="2:11" ht="15.75">
      <c r="B202" s="107">
        <v>199</v>
      </c>
      <c r="C202" s="117" t="s">
        <v>321</v>
      </c>
      <c r="D202" s="108" t="s">
        <v>190</v>
      </c>
      <c r="E202" s="108" t="s">
        <v>127</v>
      </c>
      <c r="F202" s="108" t="s">
        <v>127</v>
      </c>
      <c r="G202" s="118" t="s">
        <v>291</v>
      </c>
      <c r="H202" s="74"/>
      <c r="I202" s="74"/>
      <c r="J202" s="76"/>
      <c r="K202" s="43"/>
    </row>
    <row r="203" spans="2:11" ht="15.75">
      <c r="B203" s="107">
        <v>200</v>
      </c>
      <c r="C203" s="119" t="s">
        <v>322</v>
      </c>
      <c r="D203" s="112" t="s">
        <v>190</v>
      </c>
      <c r="E203" s="112" t="s">
        <v>127</v>
      </c>
      <c r="F203" s="112" t="s">
        <v>127</v>
      </c>
      <c r="G203" s="120" t="s">
        <v>291</v>
      </c>
      <c r="H203" s="74"/>
      <c r="I203" s="74"/>
      <c r="J203" s="76"/>
      <c r="K203" s="43"/>
    </row>
    <row r="204" spans="2:11" ht="15.75">
      <c r="B204" s="107">
        <v>201</v>
      </c>
      <c r="C204" s="119" t="s">
        <v>323</v>
      </c>
      <c r="D204" s="112" t="s">
        <v>324</v>
      </c>
      <c r="E204" s="112" t="s">
        <v>127</v>
      </c>
      <c r="F204" s="112" t="s">
        <v>127</v>
      </c>
      <c r="G204" s="120" t="s">
        <v>325</v>
      </c>
      <c r="H204" s="74"/>
      <c r="I204" s="74"/>
      <c r="J204" s="76"/>
      <c r="K204" s="43"/>
    </row>
    <row r="205" spans="2:11" ht="15.75">
      <c r="B205" s="107">
        <v>202</v>
      </c>
      <c r="C205" s="117" t="s">
        <v>326</v>
      </c>
      <c r="D205" s="108" t="s">
        <v>324</v>
      </c>
      <c r="E205" s="108" t="s">
        <v>127</v>
      </c>
      <c r="F205" s="108" t="s">
        <v>127</v>
      </c>
      <c r="G205" s="118" t="s">
        <v>327</v>
      </c>
      <c r="H205" s="74"/>
      <c r="I205" s="74"/>
      <c r="J205" s="76"/>
      <c r="K205" s="43"/>
    </row>
    <row r="206" spans="2:11" ht="15.75">
      <c r="B206" s="107">
        <v>203</v>
      </c>
      <c r="C206" s="117" t="s">
        <v>328</v>
      </c>
      <c r="D206" s="108" t="s">
        <v>324</v>
      </c>
      <c r="E206" s="108" t="s">
        <v>127</v>
      </c>
      <c r="F206" s="108" t="s">
        <v>127</v>
      </c>
      <c r="G206" s="118" t="s">
        <v>329</v>
      </c>
      <c r="H206" s="74"/>
      <c r="I206" s="74"/>
      <c r="J206" s="76"/>
      <c r="K206" s="43"/>
    </row>
    <row r="207" spans="2:11" ht="15.75">
      <c r="B207" s="107">
        <v>204</v>
      </c>
      <c r="C207" s="121" t="s">
        <v>330</v>
      </c>
      <c r="D207" s="111" t="s">
        <v>331</v>
      </c>
      <c r="E207" s="111" t="s">
        <v>332</v>
      </c>
      <c r="F207" s="111" t="s">
        <v>332</v>
      </c>
      <c r="G207" s="122" t="s">
        <v>329</v>
      </c>
      <c r="H207" s="74"/>
      <c r="I207" s="74"/>
      <c r="J207" s="76"/>
      <c r="K207" s="43"/>
    </row>
    <row r="208" spans="2:11" ht="15.75">
      <c r="B208" s="107">
        <v>205</v>
      </c>
      <c r="C208" s="123" t="s">
        <v>333</v>
      </c>
      <c r="D208" s="107" t="s">
        <v>334</v>
      </c>
      <c r="E208" s="107" t="s">
        <v>335</v>
      </c>
      <c r="F208" s="107" t="s">
        <v>335</v>
      </c>
      <c r="G208" s="124" t="s">
        <v>325</v>
      </c>
      <c r="H208" s="74"/>
      <c r="I208" s="74"/>
      <c r="J208" s="76"/>
      <c r="K208" s="43"/>
    </row>
    <row r="209" spans="2:11" ht="15.75">
      <c r="B209" s="107">
        <v>206</v>
      </c>
      <c r="C209" s="121" t="s">
        <v>336</v>
      </c>
      <c r="D209" s="111" t="s">
        <v>337</v>
      </c>
      <c r="E209" s="111" t="s">
        <v>338</v>
      </c>
      <c r="F209" s="111" t="s">
        <v>338</v>
      </c>
      <c r="G209" s="122" t="s">
        <v>325</v>
      </c>
      <c r="H209" s="74"/>
      <c r="I209" s="74"/>
      <c r="J209" s="76"/>
      <c r="K209" s="43"/>
    </row>
    <row r="210" spans="2:11" ht="15.75">
      <c r="B210" s="107">
        <v>207</v>
      </c>
      <c r="C210" s="123" t="s">
        <v>339</v>
      </c>
      <c r="D210" s="107" t="s">
        <v>340</v>
      </c>
      <c r="E210" s="107" t="s">
        <v>341</v>
      </c>
      <c r="F210" s="107" t="s">
        <v>341</v>
      </c>
      <c r="G210" s="124" t="s">
        <v>325</v>
      </c>
      <c r="H210" s="74"/>
      <c r="I210" s="74"/>
      <c r="J210" s="76"/>
      <c r="K210" s="43"/>
    </row>
    <row r="211" spans="2:11" ht="15.75">
      <c r="B211" s="107">
        <v>208</v>
      </c>
      <c r="C211" s="121" t="s">
        <v>342</v>
      </c>
      <c r="D211" s="111" t="s">
        <v>340</v>
      </c>
      <c r="E211" s="111" t="s">
        <v>343</v>
      </c>
      <c r="F211" s="111" t="s">
        <v>343</v>
      </c>
      <c r="G211" s="122" t="s">
        <v>327</v>
      </c>
      <c r="H211" s="74"/>
      <c r="I211" s="74"/>
      <c r="J211" s="76"/>
      <c r="K211" s="43"/>
    </row>
    <row r="212" spans="2:11" ht="15.75">
      <c r="B212" s="107">
        <v>209</v>
      </c>
      <c r="C212" s="123" t="s">
        <v>344</v>
      </c>
      <c r="D212" s="107" t="s">
        <v>340</v>
      </c>
      <c r="E212" s="107" t="s">
        <v>345</v>
      </c>
      <c r="F212" s="107" t="s">
        <v>345</v>
      </c>
      <c r="G212" s="124" t="s">
        <v>327</v>
      </c>
      <c r="H212" s="74"/>
      <c r="I212" s="74"/>
      <c r="J212" s="76"/>
      <c r="K212" s="43"/>
    </row>
    <row r="213" spans="2:11" ht="15.75">
      <c r="B213" s="107">
        <v>210</v>
      </c>
      <c r="C213" s="121" t="s">
        <v>346</v>
      </c>
      <c r="D213" s="111" t="s">
        <v>331</v>
      </c>
      <c r="E213" s="111" t="s">
        <v>347</v>
      </c>
      <c r="F213" s="111" t="s">
        <v>347</v>
      </c>
      <c r="G213" s="122" t="s">
        <v>327</v>
      </c>
      <c r="H213" s="74"/>
      <c r="I213" s="74"/>
      <c r="J213" s="76"/>
      <c r="K213" s="43"/>
    </row>
    <row r="214" spans="2:11" ht="15.75">
      <c r="B214" s="107">
        <v>211</v>
      </c>
      <c r="C214" s="123" t="s">
        <v>348</v>
      </c>
      <c r="D214" s="107" t="s">
        <v>334</v>
      </c>
      <c r="E214" s="107" t="s">
        <v>349</v>
      </c>
      <c r="F214" s="107" t="s">
        <v>349</v>
      </c>
      <c r="G214" s="124" t="s">
        <v>327</v>
      </c>
      <c r="H214" s="74"/>
      <c r="I214" s="74"/>
      <c r="J214" s="76"/>
      <c r="K214" s="43"/>
    </row>
    <row r="215" spans="2:11" ht="15.75">
      <c r="B215" s="107">
        <v>212</v>
      </c>
      <c r="C215" s="121" t="s">
        <v>350</v>
      </c>
      <c r="D215" s="111" t="s">
        <v>351</v>
      </c>
      <c r="E215" s="111" t="s">
        <v>352</v>
      </c>
      <c r="F215" s="111" t="s">
        <v>352</v>
      </c>
      <c r="G215" s="122" t="s">
        <v>327</v>
      </c>
      <c r="H215" s="74"/>
      <c r="I215" s="74"/>
      <c r="J215" s="76"/>
      <c r="K215" s="43"/>
    </row>
    <row r="216" spans="2:11" ht="15.75">
      <c r="B216" s="107">
        <v>213</v>
      </c>
      <c r="C216" s="123" t="s">
        <v>340</v>
      </c>
      <c r="D216" s="107" t="s">
        <v>353</v>
      </c>
      <c r="E216" s="107" t="s">
        <v>354</v>
      </c>
      <c r="F216" s="107" t="s">
        <v>354</v>
      </c>
      <c r="G216" s="124" t="s">
        <v>327</v>
      </c>
      <c r="H216" s="74"/>
      <c r="I216" s="74"/>
      <c r="J216" s="76"/>
      <c r="K216" s="43"/>
    </row>
    <row r="217" spans="2:11" ht="15.75">
      <c r="B217" s="107">
        <v>214</v>
      </c>
      <c r="C217" s="123" t="s">
        <v>340</v>
      </c>
      <c r="D217" s="107" t="s">
        <v>355</v>
      </c>
      <c r="E217" s="107" t="s">
        <v>356</v>
      </c>
      <c r="F217" s="107" t="s">
        <v>356</v>
      </c>
      <c r="G217" s="124" t="s">
        <v>327</v>
      </c>
      <c r="H217" s="74"/>
      <c r="I217" s="74"/>
      <c r="J217" s="76"/>
      <c r="K217" s="43"/>
    </row>
    <row r="218" spans="2:11" ht="15.75">
      <c r="B218" s="107">
        <v>215</v>
      </c>
      <c r="C218" s="123" t="s">
        <v>357</v>
      </c>
      <c r="D218" s="107" t="s">
        <v>331</v>
      </c>
      <c r="E218" s="107" t="s">
        <v>358</v>
      </c>
      <c r="F218" s="107" t="s">
        <v>358</v>
      </c>
      <c r="G218" s="124" t="s">
        <v>327</v>
      </c>
      <c r="H218" s="74"/>
      <c r="I218" s="74"/>
      <c r="J218" s="76"/>
      <c r="K218" s="43"/>
    </row>
    <row r="219" spans="2:11" ht="15.75">
      <c r="B219" s="107">
        <v>216</v>
      </c>
      <c r="C219" s="121" t="s">
        <v>359</v>
      </c>
      <c r="D219" s="111" t="s">
        <v>340</v>
      </c>
      <c r="E219" s="111" t="s">
        <v>360</v>
      </c>
      <c r="F219" s="111" t="s">
        <v>360</v>
      </c>
      <c r="G219" s="122" t="s">
        <v>327</v>
      </c>
      <c r="H219" s="74"/>
      <c r="I219" s="74"/>
      <c r="J219" s="76"/>
      <c r="K219" s="43"/>
    </row>
    <row r="220" spans="2:11" ht="15.75">
      <c r="B220" s="107">
        <v>217</v>
      </c>
      <c r="C220" s="123" t="s">
        <v>361</v>
      </c>
      <c r="D220" s="107" t="s">
        <v>331</v>
      </c>
      <c r="E220" s="107" t="s">
        <v>362</v>
      </c>
      <c r="F220" s="107" t="s">
        <v>362</v>
      </c>
      <c r="G220" s="124" t="s">
        <v>327</v>
      </c>
      <c r="H220" s="74"/>
      <c r="I220" s="74"/>
      <c r="J220" s="76"/>
      <c r="K220" s="43"/>
    </row>
    <row r="221" spans="2:11" ht="15.75">
      <c r="B221" s="107">
        <v>218</v>
      </c>
      <c r="C221" s="121" t="s">
        <v>363</v>
      </c>
      <c r="D221" s="111" t="s">
        <v>364</v>
      </c>
      <c r="E221" s="111" t="s">
        <v>365</v>
      </c>
      <c r="F221" s="111" t="s">
        <v>365</v>
      </c>
      <c r="G221" s="122" t="s">
        <v>327</v>
      </c>
      <c r="H221" s="74"/>
      <c r="I221" s="74"/>
      <c r="J221" s="76"/>
      <c r="K221" s="43"/>
    </row>
    <row r="222" spans="2:11" ht="15.75">
      <c r="B222" s="107">
        <v>219</v>
      </c>
      <c r="C222" s="123" t="s">
        <v>366</v>
      </c>
      <c r="D222" s="107" t="s">
        <v>367</v>
      </c>
      <c r="E222" s="107" t="s">
        <v>368</v>
      </c>
      <c r="F222" s="107" t="s">
        <v>368</v>
      </c>
      <c r="G222" s="124" t="s">
        <v>327</v>
      </c>
      <c r="H222" s="74"/>
      <c r="I222" s="74"/>
      <c r="J222" s="76"/>
      <c r="K222" s="43"/>
    </row>
    <row r="223" spans="2:11" ht="15.75">
      <c r="B223" s="107">
        <v>220</v>
      </c>
      <c r="C223" s="123" t="s">
        <v>369</v>
      </c>
      <c r="D223" s="107" t="s">
        <v>367</v>
      </c>
      <c r="E223" s="107" t="s">
        <v>370</v>
      </c>
      <c r="F223" s="107" t="s">
        <v>370</v>
      </c>
      <c r="G223" s="124" t="s">
        <v>325</v>
      </c>
      <c r="H223" s="74"/>
      <c r="I223" s="74"/>
      <c r="J223" s="76"/>
      <c r="K223" s="43"/>
    </row>
    <row r="224" spans="2:11" ht="15.75">
      <c r="B224" s="107">
        <v>221</v>
      </c>
      <c r="C224" s="121" t="s">
        <v>371</v>
      </c>
      <c r="D224" s="111" t="s">
        <v>372</v>
      </c>
      <c r="E224" s="111" t="s">
        <v>373</v>
      </c>
      <c r="F224" s="111" t="s">
        <v>373</v>
      </c>
      <c r="G224" s="122" t="s">
        <v>325</v>
      </c>
      <c r="H224" s="74"/>
      <c r="I224" s="74"/>
      <c r="J224" s="76"/>
      <c r="K224" s="43"/>
    </row>
    <row r="225" spans="2:11" ht="15.75">
      <c r="B225" s="107">
        <v>222</v>
      </c>
      <c r="C225" s="123" t="s">
        <v>374</v>
      </c>
      <c r="D225" s="107" t="s">
        <v>375</v>
      </c>
      <c r="E225" s="107" t="s">
        <v>376</v>
      </c>
      <c r="F225" s="107" t="s">
        <v>376</v>
      </c>
      <c r="G225" s="124" t="s">
        <v>327</v>
      </c>
      <c r="H225" s="74"/>
      <c r="I225" s="74"/>
      <c r="J225" s="76"/>
      <c r="K225" s="43"/>
    </row>
    <row r="226" spans="2:11" ht="15.75">
      <c r="B226" s="107">
        <v>223</v>
      </c>
      <c r="C226" s="121" t="s">
        <v>377</v>
      </c>
      <c r="D226" s="111" t="s">
        <v>378</v>
      </c>
      <c r="E226" s="111" t="s">
        <v>379</v>
      </c>
      <c r="F226" s="111" t="s">
        <v>379</v>
      </c>
      <c r="G226" s="122" t="s">
        <v>327</v>
      </c>
      <c r="H226" s="74"/>
      <c r="I226" s="74"/>
      <c r="J226" s="76"/>
      <c r="K226" s="43"/>
    </row>
    <row r="227" spans="2:11" ht="15.75">
      <c r="B227" s="107">
        <v>224</v>
      </c>
      <c r="C227" s="121" t="s">
        <v>380</v>
      </c>
      <c r="D227" s="111" t="s">
        <v>381</v>
      </c>
      <c r="E227" s="111" t="s">
        <v>382</v>
      </c>
      <c r="F227" s="111" t="s">
        <v>382</v>
      </c>
      <c r="G227" s="122" t="s">
        <v>327</v>
      </c>
      <c r="H227" s="74"/>
      <c r="I227" s="74"/>
      <c r="J227" s="76"/>
      <c r="K227" s="43"/>
    </row>
    <row r="228" spans="2:11" ht="15.75">
      <c r="B228" s="107">
        <v>225</v>
      </c>
      <c r="C228" s="123" t="s">
        <v>383</v>
      </c>
      <c r="D228" s="107" t="s">
        <v>381</v>
      </c>
      <c r="E228" s="107" t="s">
        <v>384</v>
      </c>
      <c r="F228" s="107" t="s">
        <v>384</v>
      </c>
      <c r="G228" s="124" t="s">
        <v>327</v>
      </c>
      <c r="H228" s="74"/>
      <c r="I228" s="74"/>
      <c r="J228" s="76"/>
      <c r="K228" s="43"/>
    </row>
    <row r="229" spans="2:11" ht="15.75">
      <c r="B229" s="107">
        <v>226</v>
      </c>
      <c r="C229" s="121" t="s">
        <v>385</v>
      </c>
      <c r="D229" s="111" t="s">
        <v>386</v>
      </c>
      <c r="E229" s="111" t="s">
        <v>387</v>
      </c>
      <c r="F229" s="111" t="s">
        <v>387</v>
      </c>
      <c r="G229" s="122" t="s">
        <v>325</v>
      </c>
      <c r="H229" s="74"/>
      <c r="I229" s="74"/>
      <c r="J229" s="76"/>
      <c r="K229" s="43"/>
    </row>
    <row r="230" spans="2:11" ht="15.75">
      <c r="B230" s="107">
        <v>227</v>
      </c>
      <c r="C230" s="123" t="s">
        <v>388</v>
      </c>
      <c r="D230" s="107" t="s">
        <v>351</v>
      </c>
      <c r="E230" s="107" t="s">
        <v>389</v>
      </c>
      <c r="F230" s="107" t="s">
        <v>389</v>
      </c>
      <c r="G230" s="124" t="s">
        <v>327</v>
      </c>
      <c r="H230" s="74"/>
      <c r="I230" s="74"/>
      <c r="J230" s="76"/>
      <c r="K230" s="43"/>
    </row>
    <row r="231" spans="2:11" ht="15.75">
      <c r="B231" s="107">
        <v>228</v>
      </c>
      <c r="C231" s="121" t="s">
        <v>390</v>
      </c>
      <c r="D231" s="111" t="s">
        <v>391</v>
      </c>
      <c r="E231" s="111" t="s">
        <v>392</v>
      </c>
      <c r="F231" s="111" t="s">
        <v>392</v>
      </c>
      <c r="G231" s="122" t="s">
        <v>325</v>
      </c>
      <c r="H231" s="74"/>
      <c r="I231" s="74"/>
      <c r="J231" s="76"/>
      <c r="K231" s="43"/>
    </row>
    <row r="232" spans="2:11" ht="15.75">
      <c r="B232" s="107">
        <v>229</v>
      </c>
      <c r="C232" s="123" t="s">
        <v>393</v>
      </c>
      <c r="D232" s="107" t="s">
        <v>386</v>
      </c>
      <c r="E232" s="107" t="s">
        <v>394</v>
      </c>
      <c r="F232" s="107" t="s">
        <v>394</v>
      </c>
      <c r="G232" s="124" t="s">
        <v>327</v>
      </c>
      <c r="H232" s="74"/>
      <c r="I232" s="74"/>
      <c r="J232" s="76"/>
      <c r="K232" s="43"/>
    </row>
    <row r="233" spans="2:11" ht="15.75">
      <c r="B233" s="107">
        <v>230</v>
      </c>
      <c r="C233" s="123" t="s">
        <v>395</v>
      </c>
      <c r="D233" s="107" t="s">
        <v>396</v>
      </c>
      <c r="E233" s="107" t="s">
        <v>397</v>
      </c>
      <c r="F233" s="107" t="s">
        <v>397</v>
      </c>
      <c r="G233" s="124" t="s">
        <v>327</v>
      </c>
      <c r="H233" s="74"/>
      <c r="I233" s="74"/>
      <c r="J233" s="76"/>
      <c r="K233" s="43"/>
    </row>
    <row r="234" spans="2:11" ht="15.75">
      <c r="B234" s="107">
        <v>231</v>
      </c>
      <c r="C234" s="121" t="s">
        <v>398</v>
      </c>
      <c r="D234" s="111" t="s">
        <v>396</v>
      </c>
      <c r="E234" s="111" t="s">
        <v>399</v>
      </c>
      <c r="F234" s="111" t="s">
        <v>399</v>
      </c>
      <c r="G234" s="122" t="s">
        <v>325</v>
      </c>
      <c r="H234" s="74"/>
      <c r="I234" s="74"/>
      <c r="J234" s="76"/>
      <c r="K234" s="43"/>
    </row>
    <row r="235" spans="2:11" ht="15.75">
      <c r="B235" s="107">
        <v>232</v>
      </c>
      <c r="C235" s="123" t="s">
        <v>400</v>
      </c>
      <c r="D235" s="107" t="s">
        <v>396</v>
      </c>
      <c r="E235" s="107" t="s">
        <v>401</v>
      </c>
      <c r="F235" s="107" t="s">
        <v>401</v>
      </c>
      <c r="G235" s="124" t="s">
        <v>325</v>
      </c>
      <c r="H235" s="74"/>
      <c r="I235" s="74"/>
      <c r="J235" s="76"/>
      <c r="K235" s="43"/>
    </row>
    <row r="236" spans="2:11" ht="15.75">
      <c r="B236" s="107">
        <v>233</v>
      </c>
      <c r="C236" s="123" t="s">
        <v>402</v>
      </c>
      <c r="D236" s="107" t="s">
        <v>396</v>
      </c>
      <c r="E236" s="107" t="s">
        <v>403</v>
      </c>
      <c r="F236" s="107" t="s">
        <v>403</v>
      </c>
      <c r="G236" s="124" t="s">
        <v>327</v>
      </c>
      <c r="H236" s="74"/>
      <c r="I236" s="74"/>
      <c r="J236" s="76"/>
      <c r="K236" s="43"/>
    </row>
    <row r="237" spans="2:11" ht="15.75">
      <c r="B237" s="107">
        <v>234</v>
      </c>
      <c r="C237" s="121" t="s">
        <v>404</v>
      </c>
      <c r="D237" s="111" t="s">
        <v>396</v>
      </c>
      <c r="E237" s="111" t="s">
        <v>405</v>
      </c>
      <c r="F237" s="111" t="s">
        <v>405</v>
      </c>
      <c r="G237" s="122" t="s">
        <v>327</v>
      </c>
      <c r="H237" s="74"/>
      <c r="I237" s="74"/>
      <c r="J237" s="76"/>
      <c r="K237" s="43"/>
    </row>
    <row r="238" spans="2:11" ht="15.75">
      <c r="B238" s="107">
        <v>235</v>
      </c>
      <c r="C238" s="123" t="s">
        <v>406</v>
      </c>
      <c r="D238" s="107" t="s">
        <v>396</v>
      </c>
      <c r="E238" s="107" t="s">
        <v>407</v>
      </c>
      <c r="F238" s="107" t="s">
        <v>407</v>
      </c>
      <c r="G238" s="124" t="s">
        <v>327</v>
      </c>
      <c r="H238" s="74"/>
      <c r="I238" s="74"/>
      <c r="J238" s="76"/>
      <c r="K238" s="43"/>
    </row>
    <row r="239" spans="2:11" ht="15.75">
      <c r="B239" s="107">
        <v>236</v>
      </c>
      <c r="C239" s="121" t="s">
        <v>408</v>
      </c>
      <c r="D239" s="111" t="s">
        <v>334</v>
      </c>
      <c r="E239" s="111" t="s">
        <v>409</v>
      </c>
      <c r="F239" s="111" t="s">
        <v>409</v>
      </c>
      <c r="G239" s="122" t="s">
        <v>327</v>
      </c>
      <c r="H239" s="74"/>
      <c r="I239" s="74"/>
      <c r="J239" s="76"/>
      <c r="K239" s="43"/>
    </row>
    <row r="240" spans="2:11" ht="15.75">
      <c r="B240" s="107">
        <v>237</v>
      </c>
      <c r="C240" s="123" t="s">
        <v>410</v>
      </c>
      <c r="D240" s="107" t="s">
        <v>334</v>
      </c>
      <c r="E240" s="107" t="s">
        <v>411</v>
      </c>
      <c r="F240" s="107" t="s">
        <v>411</v>
      </c>
      <c r="G240" s="124" t="s">
        <v>325</v>
      </c>
      <c r="H240" s="74"/>
      <c r="I240" s="74"/>
      <c r="J240" s="76"/>
      <c r="K240" s="43"/>
    </row>
    <row r="241" spans="2:11" ht="15.75">
      <c r="B241" s="107">
        <v>238</v>
      </c>
      <c r="C241" s="121" t="s">
        <v>412</v>
      </c>
      <c r="D241" s="111" t="s">
        <v>334</v>
      </c>
      <c r="E241" s="111" t="s">
        <v>413</v>
      </c>
      <c r="F241" s="111" t="s">
        <v>413</v>
      </c>
      <c r="G241" s="122" t="s">
        <v>327</v>
      </c>
      <c r="H241" s="74"/>
      <c r="I241" s="74"/>
      <c r="J241" s="76"/>
      <c r="K241" s="43"/>
    </row>
    <row r="242" spans="2:11" ht="15.75">
      <c r="B242" s="107">
        <v>239</v>
      </c>
      <c r="C242" s="123" t="s">
        <v>414</v>
      </c>
      <c r="D242" s="107" t="s">
        <v>334</v>
      </c>
      <c r="E242" s="107" t="s">
        <v>415</v>
      </c>
      <c r="F242" s="107" t="s">
        <v>415</v>
      </c>
      <c r="G242" s="124" t="s">
        <v>325</v>
      </c>
      <c r="H242" s="74"/>
      <c r="I242" s="74"/>
      <c r="J242" s="76"/>
      <c r="K242" s="43"/>
    </row>
    <row r="243" spans="2:11" ht="15.75">
      <c r="B243" s="107">
        <v>240</v>
      </c>
      <c r="C243" s="121" t="s">
        <v>416</v>
      </c>
      <c r="D243" s="111" t="s">
        <v>334</v>
      </c>
      <c r="E243" s="111" t="s">
        <v>417</v>
      </c>
      <c r="F243" s="111" t="s">
        <v>417</v>
      </c>
      <c r="G243" s="122" t="s">
        <v>327</v>
      </c>
      <c r="H243" s="74"/>
      <c r="I243" s="74"/>
      <c r="J243" s="76"/>
      <c r="K243" s="43"/>
    </row>
    <row r="244" spans="2:11" ht="15.75">
      <c r="B244" s="107">
        <v>241</v>
      </c>
      <c r="C244" s="123" t="s">
        <v>418</v>
      </c>
      <c r="D244" s="107" t="s">
        <v>386</v>
      </c>
      <c r="E244" s="107" t="s">
        <v>419</v>
      </c>
      <c r="F244" s="107" t="s">
        <v>419</v>
      </c>
      <c r="G244" s="124" t="s">
        <v>325</v>
      </c>
      <c r="H244" s="74"/>
      <c r="I244" s="74"/>
      <c r="J244" s="76"/>
      <c r="K244" s="43"/>
    </row>
    <row r="245" spans="2:11" ht="15.75">
      <c r="B245" s="107">
        <v>242</v>
      </c>
      <c r="C245" s="121" t="s">
        <v>420</v>
      </c>
      <c r="D245" s="111" t="s">
        <v>367</v>
      </c>
      <c r="E245" s="111" t="s">
        <v>421</v>
      </c>
      <c r="F245" s="111" t="s">
        <v>421</v>
      </c>
      <c r="G245" s="122" t="s">
        <v>327</v>
      </c>
      <c r="H245" s="74"/>
      <c r="I245" s="74"/>
      <c r="J245" s="76"/>
      <c r="K245" s="43"/>
    </row>
    <row r="246" spans="2:11" ht="15.75">
      <c r="B246" s="107">
        <v>243</v>
      </c>
      <c r="C246" s="123" t="s">
        <v>422</v>
      </c>
      <c r="D246" s="107" t="s">
        <v>367</v>
      </c>
      <c r="E246" s="107" t="s">
        <v>423</v>
      </c>
      <c r="F246" s="107" t="s">
        <v>423</v>
      </c>
      <c r="G246" s="124" t="s">
        <v>327</v>
      </c>
      <c r="H246" s="74"/>
      <c r="I246" s="74"/>
      <c r="J246" s="76"/>
      <c r="K246" s="43"/>
    </row>
    <row r="247" spans="2:11" ht="15.75">
      <c r="B247" s="107">
        <v>244</v>
      </c>
      <c r="C247" s="121" t="s">
        <v>424</v>
      </c>
      <c r="D247" s="111" t="s">
        <v>386</v>
      </c>
      <c r="E247" s="111" t="s">
        <v>425</v>
      </c>
      <c r="F247" s="111" t="s">
        <v>425</v>
      </c>
      <c r="G247" s="122" t="s">
        <v>327</v>
      </c>
      <c r="H247" s="74"/>
      <c r="I247" s="74"/>
      <c r="J247" s="76"/>
      <c r="K247" s="43"/>
    </row>
    <row r="248" spans="2:11" ht="15.75">
      <c r="B248" s="107">
        <v>245</v>
      </c>
      <c r="C248" s="123" t="s">
        <v>426</v>
      </c>
      <c r="D248" s="107" t="s">
        <v>427</v>
      </c>
      <c r="E248" s="107" t="s">
        <v>428</v>
      </c>
      <c r="F248" s="107" t="s">
        <v>428</v>
      </c>
      <c r="G248" s="124" t="s">
        <v>325</v>
      </c>
      <c r="H248" s="74"/>
      <c r="I248" s="74"/>
      <c r="J248" s="76"/>
      <c r="K248" s="43"/>
    </row>
    <row r="249" spans="2:11" ht="15.75">
      <c r="B249" s="107">
        <v>246</v>
      </c>
      <c r="C249" s="121" t="s">
        <v>429</v>
      </c>
      <c r="D249" s="111" t="s">
        <v>427</v>
      </c>
      <c r="E249" s="111" t="s">
        <v>430</v>
      </c>
      <c r="F249" s="111" t="s">
        <v>430</v>
      </c>
      <c r="G249" s="122" t="s">
        <v>325</v>
      </c>
      <c r="H249" s="74"/>
      <c r="I249" s="74"/>
      <c r="J249" s="76"/>
      <c r="K249" s="43"/>
    </row>
    <row r="250" spans="2:11" ht="15.75">
      <c r="B250" s="107">
        <v>247</v>
      </c>
      <c r="C250" s="123" t="s">
        <v>431</v>
      </c>
      <c r="D250" s="107" t="s">
        <v>334</v>
      </c>
      <c r="E250" s="107" t="s">
        <v>432</v>
      </c>
      <c r="F250" s="107" t="s">
        <v>432</v>
      </c>
      <c r="G250" s="124" t="s">
        <v>327</v>
      </c>
      <c r="H250" s="74"/>
      <c r="I250" s="74"/>
      <c r="J250" s="76"/>
      <c r="K250" s="43"/>
    </row>
    <row r="251" spans="2:11" ht="15.75">
      <c r="B251" s="107">
        <v>248</v>
      </c>
      <c r="C251" s="121" t="s">
        <v>433</v>
      </c>
      <c r="D251" s="111" t="s">
        <v>427</v>
      </c>
      <c r="E251" s="111" t="s">
        <v>434</v>
      </c>
      <c r="F251" s="111" t="s">
        <v>434</v>
      </c>
      <c r="G251" s="122" t="s">
        <v>327</v>
      </c>
      <c r="H251" s="74"/>
      <c r="I251" s="74"/>
      <c r="J251" s="76"/>
      <c r="K251" s="43"/>
    </row>
    <row r="252" spans="2:11" ht="15.75">
      <c r="B252" s="107">
        <v>249</v>
      </c>
      <c r="C252" s="123" t="s">
        <v>435</v>
      </c>
      <c r="D252" s="107" t="s">
        <v>427</v>
      </c>
      <c r="E252" s="107" t="s">
        <v>436</v>
      </c>
      <c r="F252" s="107" t="s">
        <v>436</v>
      </c>
      <c r="G252" s="124" t="s">
        <v>327</v>
      </c>
      <c r="H252" s="74"/>
      <c r="I252" s="74"/>
      <c r="J252" s="76"/>
      <c r="K252" s="43"/>
    </row>
    <row r="253" spans="2:11" ht="15.75">
      <c r="B253" s="107">
        <v>250</v>
      </c>
      <c r="C253" s="121" t="s">
        <v>437</v>
      </c>
      <c r="D253" s="111" t="s">
        <v>427</v>
      </c>
      <c r="E253" s="111" t="s">
        <v>438</v>
      </c>
      <c r="F253" s="111" t="s">
        <v>438</v>
      </c>
      <c r="G253" s="122" t="s">
        <v>327</v>
      </c>
      <c r="H253" s="74"/>
      <c r="I253" s="74"/>
      <c r="J253" s="76"/>
      <c r="K253" s="43"/>
    </row>
    <row r="254" spans="2:11" ht="15.75">
      <c r="B254" s="107">
        <v>251</v>
      </c>
      <c r="C254" s="123" t="s">
        <v>439</v>
      </c>
      <c r="D254" s="107" t="s">
        <v>440</v>
      </c>
      <c r="E254" s="107" t="s">
        <v>441</v>
      </c>
      <c r="F254" s="107" t="s">
        <v>441</v>
      </c>
      <c r="G254" s="124" t="s">
        <v>325</v>
      </c>
      <c r="H254" s="74"/>
      <c r="I254" s="74"/>
      <c r="J254" s="76"/>
      <c r="K254" s="43"/>
    </row>
    <row r="255" spans="2:11" ht="15.75">
      <c r="B255" s="107">
        <v>252</v>
      </c>
      <c r="C255" s="121" t="s">
        <v>442</v>
      </c>
      <c r="D255" s="111" t="s">
        <v>440</v>
      </c>
      <c r="E255" s="111" t="s">
        <v>443</v>
      </c>
      <c r="F255" s="111" t="s">
        <v>443</v>
      </c>
      <c r="G255" s="122" t="s">
        <v>329</v>
      </c>
      <c r="H255" s="74"/>
      <c r="I255" s="74"/>
      <c r="J255" s="76"/>
      <c r="K255" s="43"/>
    </row>
    <row r="256" spans="2:11" ht="15.75">
      <c r="B256" s="107">
        <v>253</v>
      </c>
      <c r="C256" s="123" t="s">
        <v>444</v>
      </c>
      <c r="D256" s="107" t="s">
        <v>440</v>
      </c>
      <c r="E256" s="107" t="s">
        <v>445</v>
      </c>
      <c r="F256" s="107" t="s">
        <v>445</v>
      </c>
      <c r="G256" s="124" t="s">
        <v>325</v>
      </c>
      <c r="H256" s="74"/>
      <c r="I256" s="74"/>
      <c r="J256" s="76"/>
      <c r="K256" s="43"/>
    </row>
    <row r="257" spans="2:11" ht="15.75">
      <c r="B257" s="107">
        <v>254</v>
      </c>
      <c r="C257" s="121" t="s">
        <v>446</v>
      </c>
      <c r="D257" s="111" t="s">
        <v>440</v>
      </c>
      <c r="E257" s="111" t="s">
        <v>447</v>
      </c>
      <c r="F257" s="111" t="s">
        <v>447</v>
      </c>
      <c r="G257" s="122" t="s">
        <v>325</v>
      </c>
      <c r="H257" s="74"/>
      <c r="I257" s="74"/>
      <c r="J257" s="76"/>
      <c r="K257" s="43"/>
    </row>
    <row r="258" spans="2:11" ht="15.75">
      <c r="B258" s="107">
        <v>255</v>
      </c>
      <c r="C258" s="123" t="s">
        <v>448</v>
      </c>
      <c r="D258" s="107" t="s">
        <v>334</v>
      </c>
      <c r="E258" s="107" t="s">
        <v>449</v>
      </c>
      <c r="F258" s="107" t="s">
        <v>449</v>
      </c>
      <c r="G258" s="124" t="s">
        <v>327</v>
      </c>
      <c r="H258" s="74"/>
      <c r="I258" s="74"/>
      <c r="J258" s="76"/>
      <c r="K258" s="43"/>
    </row>
    <row r="259" spans="2:11" ht="15.75">
      <c r="B259" s="107">
        <v>256</v>
      </c>
      <c r="C259" s="121" t="s">
        <v>450</v>
      </c>
      <c r="D259" s="111" t="s">
        <v>334</v>
      </c>
      <c r="E259" s="111" t="s">
        <v>451</v>
      </c>
      <c r="F259" s="111" t="s">
        <v>451</v>
      </c>
      <c r="G259" s="122" t="s">
        <v>327</v>
      </c>
      <c r="H259" s="74"/>
      <c r="I259" s="74"/>
      <c r="J259" s="76"/>
      <c r="K259" s="43"/>
    </row>
    <row r="260" spans="2:11" ht="15.75">
      <c r="B260" s="107">
        <v>257</v>
      </c>
      <c r="C260" s="123" t="s">
        <v>452</v>
      </c>
      <c r="D260" s="107" t="s">
        <v>334</v>
      </c>
      <c r="E260" s="107" t="s">
        <v>453</v>
      </c>
      <c r="F260" s="107" t="s">
        <v>453</v>
      </c>
      <c r="G260" s="124" t="s">
        <v>325</v>
      </c>
      <c r="H260" s="74"/>
      <c r="I260" s="74"/>
      <c r="J260" s="76"/>
      <c r="K260" s="43"/>
    </row>
    <row r="261" spans="2:11" ht="15.75">
      <c r="B261" s="107">
        <v>258</v>
      </c>
      <c r="C261" s="121" t="s">
        <v>454</v>
      </c>
      <c r="D261" s="111" t="s">
        <v>334</v>
      </c>
      <c r="E261" s="111" t="s">
        <v>455</v>
      </c>
      <c r="F261" s="111" t="s">
        <v>455</v>
      </c>
      <c r="G261" s="122" t="s">
        <v>327</v>
      </c>
      <c r="H261" s="74"/>
      <c r="I261" s="74"/>
      <c r="J261" s="76"/>
      <c r="K261" s="43"/>
    </row>
    <row r="262" spans="2:11" ht="15.75">
      <c r="B262" s="107">
        <v>259</v>
      </c>
      <c r="C262" s="123" t="s">
        <v>456</v>
      </c>
      <c r="D262" s="107" t="s">
        <v>334</v>
      </c>
      <c r="E262" s="107" t="s">
        <v>457</v>
      </c>
      <c r="F262" s="107" t="s">
        <v>457</v>
      </c>
      <c r="G262" s="124" t="s">
        <v>327</v>
      </c>
      <c r="H262" s="74"/>
      <c r="I262" s="74"/>
      <c r="J262" s="76"/>
      <c r="K262" s="43"/>
    </row>
    <row r="263" spans="2:11" ht="15.75">
      <c r="B263" s="107">
        <v>260</v>
      </c>
      <c r="C263" s="121" t="s">
        <v>458</v>
      </c>
      <c r="D263" s="111" t="s">
        <v>334</v>
      </c>
      <c r="E263" s="111" t="s">
        <v>459</v>
      </c>
      <c r="F263" s="111" t="s">
        <v>459</v>
      </c>
      <c r="G263" s="122" t="s">
        <v>327</v>
      </c>
      <c r="H263" s="74"/>
      <c r="I263" s="74"/>
      <c r="J263" s="76"/>
      <c r="K263" s="43"/>
    </row>
    <row r="264" spans="2:11" ht="15.75">
      <c r="B264" s="107">
        <v>261</v>
      </c>
      <c r="C264" s="123" t="s">
        <v>460</v>
      </c>
      <c r="D264" s="107" t="s">
        <v>334</v>
      </c>
      <c r="E264" s="107" t="s">
        <v>461</v>
      </c>
      <c r="F264" s="107" t="s">
        <v>461</v>
      </c>
      <c r="G264" s="124" t="s">
        <v>327</v>
      </c>
      <c r="H264" s="74"/>
      <c r="I264" s="74"/>
      <c r="J264" s="76"/>
      <c r="K264" s="43"/>
    </row>
    <row r="265" spans="2:11" ht="15.75">
      <c r="B265" s="107">
        <v>262</v>
      </c>
      <c r="C265" s="121" t="s">
        <v>462</v>
      </c>
      <c r="D265" s="111" t="s">
        <v>334</v>
      </c>
      <c r="E265" s="111" t="s">
        <v>463</v>
      </c>
      <c r="F265" s="111" t="s">
        <v>463</v>
      </c>
      <c r="G265" s="122" t="s">
        <v>327</v>
      </c>
      <c r="H265" s="74"/>
      <c r="I265" s="74"/>
      <c r="J265" s="76"/>
      <c r="K265" s="43"/>
    </row>
    <row r="266" spans="2:11" ht="15.75">
      <c r="B266" s="107">
        <v>263</v>
      </c>
      <c r="C266" s="123" t="s">
        <v>464</v>
      </c>
      <c r="D266" s="107" t="s">
        <v>334</v>
      </c>
      <c r="E266" s="107" t="s">
        <v>465</v>
      </c>
      <c r="F266" s="107" t="s">
        <v>465</v>
      </c>
      <c r="G266" s="124" t="s">
        <v>327</v>
      </c>
      <c r="H266" s="74"/>
      <c r="I266" s="74"/>
      <c r="J266" s="76"/>
      <c r="K266" s="43"/>
    </row>
    <row r="267" spans="2:11" ht="15.75">
      <c r="B267" s="107">
        <v>264</v>
      </c>
      <c r="C267" s="121" t="s">
        <v>466</v>
      </c>
      <c r="D267" s="111" t="s">
        <v>334</v>
      </c>
      <c r="E267" s="111" t="s">
        <v>467</v>
      </c>
      <c r="F267" s="111" t="s">
        <v>467</v>
      </c>
      <c r="G267" s="122" t="s">
        <v>327</v>
      </c>
      <c r="H267" s="74"/>
      <c r="I267" s="74"/>
      <c r="J267" s="76"/>
      <c r="K267" s="43"/>
    </row>
    <row r="268" spans="2:11" ht="15.75">
      <c r="B268" s="107">
        <v>265</v>
      </c>
      <c r="C268" s="123" t="s">
        <v>468</v>
      </c>
      <c r="D268" s="107" t="s">
        <v>469</v>
      </c>
      <c r="E268" s="107" t="s">
        <v>470</v>
      </c>
      <c r="F268" s="107" t="s">
        <v>470</v>
      </c>
      <c r="G268" s="124" t="s">
        <v>329</v>
      </c>
      <c r="H268" s="74"/>
      <c r="I268" s="74"/>
      <c r="J268" s="76"/>
      <c r="K268" s="43"/>
    </row>
    <row r="269" spans="2:11" ht="15.75">
      <c r="B269" s="107">
        <v>266</v>
      </c>
      <c r="C269" s="121" t="s">
        <v>471</v>
      </c>
      <c r="D269" s="111" t="s">
        <v>469</v>
      </c>
      <c r="E269" s="111" t="s">
        <v>472</v>
      </c>
      <c r="F269" s="111" t="s">
        <v>472</v>
      </c>
      <c r="G269" s="122" t="s">
        <v>325</v>
      </c>
      <c r="H269" s="74"/>
      <c r="I269" s="74"/>
      <c r="J269" s="76"/>
      <c r="K269" s="43"/>
    </row>
    <row r="270" spans="2:11" ht="15.75">
      <c r="B270" s="107">
        <v>267</v>
      </c>
      <c r="C270" s="123" t="s">
        <v>473</v>
      </c>
      <c r="D270" s="107" t="s">
        <v>469</v>
      </c>
      <c r="E270" s="107" t="s">
        <v>474</v>
      </c>
      <c r="F270" s="107" t="s">
        <v>474</v>
      </c>
      <c r="G270" s="124" t="s">
        <v>325</v>
      </c>
      <c r="H270" s="74"/>
      <c r="I270" s="74"/>
      <c r="J270" s="76"/>
      <c r="K270" s="43"/>
    </row>
    <row r="271" spans="2:11" ht="15.75">
      <c r="B271" s="107">
        <v>268</v>
      </c>
      <c r="C271" s="121" t="s">
        <v>475</v>
      </c>
      <c r="D271" s="111" t="s">
        <v>469</v>
      </c>
      <c r="E271" s="111" t="s">
        <v>476</v>
      </c>
      <c r="F271" s="111" t="s">
        <v>476</v>
      </c>
      <c r="G271" s="122" t="s">
        <v>329</v>
      </c>
      <c r="H271" s="74"/>
      <c r="I271" s="74"/>
      <c r="J271" s="76"/>
      <c r="K271" s="43"/>
    </row>
    <row r="272" spans="2:11" ht="15.75">
      <c r="B272" s="107">
        <v>269</v>
      </c>
      <c r="C272" s="123" t="s">
        <v>477</v>
      </c>
      <c r="D272" s="107" t="s">
        <v>469</v>
      </c>
      <c r="E272" s="107" t="s">
        <v>478</v>
      </c>
      <c r="F272" s="107" t="s">
        <v>478</v>
      </c>
      <c r="G272" s="124" t="s">
        <v>329</v>
      </c>
      <c r="H272" s="74"/>
      <c r="I272" s="74"/>
      <c r="J272" s="76"/>
      <c r="K272" s="43"/>
    </row>
    <row r="273" spans="2:11" ht="15.75">
      <c r="B273" s="107">
        <v>270</v>
      </c>
      <c r="C273" s="121" t="s">
        <v>479</v>
      </c>
      <c r="D273" s="111" t="s">
        <v>469</v>
      </c>
      <c r="E273" s="111" t="s">
        <v>480</v>
      </c>
      <c r="F273" s="111" t="s">
        <v>480</v>
      </c>
      <c r="G273" s="122" t="s">
        <v>329</v>
      </c>
      <c r="H273" s="74"/>
      <c r="I273" s="74"/>
      <c r="J273" s="76"/>
      <c r="K273" s="43"/>
    </row>
    <row r="274" spans="2:11" ht="15.75">
      <c r="B274" s="107">
        <v>271</v>
      </c>
      <c r="C274" s="123" t="s">
        <v>481</v>
      </c>
      <c r="D274" s="107" t="s">
        <v>469</v>
      </c>
      <c r="E274" s="107" t="s">
        <v>482</v>
      </c>
      <c r="F274" s="107" t="s">
        <v>482</v>
      </c>
      <c r="G274" s="124" t="s">
        <v>329</v>
      </c>
      <c r="H274" s="74"/>
      <c r="I274" s="74"/>
      <c r="J274" s="76"/>
      <c r="K274" s="43"/>
    </row>
    <row r="275" spans="2:11" ht="15.75">
      <c r="B275" s="107">
        <v>272</v>
      </c>
      <c r="C275" s="121" t="s">
        <v>483</v>
      </c>
      <c r="D275" s="111" t="s">
        <v>469</v>
      </c>
      <c r="E275" s="111" t="s">
        <v>484</v>
      </c>
      <c r="F275" s="111" t="s">
        <v>484</v>
      </c>
      <c r="G275" s="122" t="s">
        <v>329</v>
      </c>
      <c r="H275" s="74"/>
      <c r="I275" s="74"/>
      <c r="J275" s="76"/>
      <c r="K275" s="43"/>
    </row>
    <row r="276" spans="2:11" ht="15.75">
      <c r="B276" s="107">
        <v>273</v>
      </c>
      <c r="C276" s="123" t="s">
        <v>485</v>
      </c>
      <c r="D276" s="107" t="s">
        <v>469</v>
      </c>
      <c r="E276" s="107" t="s">
        <v>486</v>
      </c>
      <c r="F276" s="107" t="s">
        <v>486</v>
      </c>
      <c r="G276" s="124" t="s">
        <v>329</v>
      </c>
      <c r="H276" s="74"/>
      <c r="I276" s="74"/>
      <c r="J276" s="76"/>
      <c r="K276" s="43"/>
    </row>
    <row r="277" spans="2:11" ht="15.75">
      <c r="B277" s="107">
        <v>274</v>
      </c>
      <c r="C277" s="121" t="s">
        <v>487</v>
      </c>
      <c r="D277" s="111" t="s">
        <v>488</v>
      </c>
      <c r="E277" s="111" t="s">
        <v>489</v>
      </c>
      <c r="F277" s="111" t="s">
        <v>489</v>
      </c>
      <c r="G277" s="122" t="s">
        <v>327</v>
      </c>
      <c r="H277" s="74"/>
      <c r="I277" s="74"/>
      <c r="J277" s="76"/>
      <c r="K277" s="43"/>
    </row>
    <row r="278" spans="2:11" ht="15.75">
      <c r="B278" s="107">
        <v>275</v>
      </c>
      <c r="C278" s="123" t="s">
        <v>490</v>
      </c>
      <c r="D278" s="107" t="s">
        <v>488</v>
      </c>
      <c r="E278" s="107" t="s">
        <v>491</v>
      </c>
      <c r="F278" s="107" t="s">
        <v>491</v>
      </c>
      <c r="G278" s="124" t="s">
        <v>327</v>
      </c>
      <c r="H278" s="74"/>
      <c r="I278" s="74"/>
      <c r="J278" s="76"/>
      <c r="K278" s="43"/>
    </row>
    <row r="279" spans="2:11" ht="15.75">
      <c r="B279" s="107">
        <v>276</v>
      </c>
      <c r="C279" s="121" t="s">
        <v>492</v>
      </c>
      <c r="D279" s="111" t="s">
        <v>488</v>
      </c>
      <c r="E279" s="111" t="s">
        <v>493</v>
      </c>
      <c r="F279" s="111" t="s">
        <v>493</v>
      </c>
      <c r="G279" s="122" t="s">
        <v>325</v>
      </c>
      <c r="H279" s="74"/>
      <c r="I279" s="74"/>
      <c r="J279" s="76"/>
      <c r="K279" s="43"/>
    </row>
    <row r="280" spans="2:11" ht="15.75">
      <c r="B280" s="107">
        <v>277</v>
      </c>
      <c r="C280" s="121" t="s">
        <v>494</v>
      </c>
      <c r="D280" s="111" t="s">
        <v>495</v>
      </c>
      <c r="E280" s="111" t="s">
        <v>496</v>
      </c>
      <c r="F280" s="111" t="s">
        <v>496</v>
      </c>
      <c r="G280" s="122" t="s">
        <v>327</v>
      </c>
      <c r="H280" s="74"/>
      <c r="I280" s="74"/>
      <c r="J280" s="76"/>
      <c r="K280" s="43"/>
    </row>
    <row r="281" spans="2:11" ht="15.75">
      <c r="B281" s="107">
        <v>278</v>
      </c>
      <c r="C281" s="123" t="s">
        <v>497</v>
      </c>
      <c r="D281" s="107" t="s">
        <v>469</v>
      </c>
      <c r="E281" s="107" t="s">
        <v>498</v>
      </c>
      <c r="F281" s="107" t="s">
        <v>498</v>
      </c>
      <c r="G281" s="124" t="s">
        <v>327</v>
      </c>
      <c r="H281" s="74"/>
      <c r="I281" s="74"/>
      <c r="J281" s="76"/>
      <c r="K281" s="43"/>
    </row>
    <row r="282" spans="2:11" ht="15.75">
      <c r="B282" s="107">
        <v>279</v>
      </c>
      <c r="C282" s="121" t="s">
        <v>499</v>
      </c>
      <c r="D282" s="111" t="s">
        <v>469</v>
      </c>
      <c r="E282" s="111" t="s">
        <v>500</v>
      </c>
      <c r="F282" s="111" t="s">
        <v>500</v>
      </c>
      <c r="G282" s="122" t="s">
        <v>327</v>
      </c>
      <c r="H282" s="74"/>
      <c r="I282" s="74"/>
      <c r="J282" s="76"/>
      <c r="K282" s="43"/>
    </row>
    <row r="283" spans="2:11" ht="15.75">
      <c r="B283" s="107">
        <v>280</v>
      </c>
      <c r="C283" s="123" t="s">
        <v>501</v>
      </c>
      <c r="D283" s="107" t="s">
        <v>469</v>
      </c>
      <c r="E283" s="107" t="s">
        <v>502</v>
      </c>
      <c r="F283" s="107" t="s">
        <v>502</v>
      </c>
      <c r="G283" s="124" t="s">
        <v>327</v>
      </c>
      <c r="H283" s="74"/>
      <c r="I283" s="74"/>
      <c r="J283" s="76"/>
      <c r="K283" s="43"/>
    </row>
    <row r="284" spans="2:11" ht="15.75">
      <c r="B284" s="107">
        <v>281</v>
      </c>
      <c r="C284" s="121" t="s">
        <v>503</v>
      </c>
      <c r="D284" s="111" t="s">
        <v>469</v>
      </c>
      <c r="E284" s="111" t="s">
        <v>504</v>
      </c>
      <c r="F284" s="111" t="s">
        <v>504</v>
      </c>
      <c r="G284" s="122" t="s">
        <v>327</v>
      </c>
      <c r="H284" s="74"/>
      <c r="I284" s="74"/>
      <c r="J284" s="76"/>
      <c r="K284" s="43"/>
    </row>
    <row r="285" spans="2:11" ht="15.75">
      <c r="B285" s="107">
        <v>282</v>
      </c>
      <c r="C285" s="123" t="s">
        <v>505</v>
      </c>
      <c r="D285" s="107" t="s">
        <v>469</v>
      </c>
      <c r="E285" s="107" t="s">
        <v>506</v>
      </c>
      <c r="F285" s="107" t="s">
        <v>506</v>
      </c>
      <c r="G285" s="124" t="s">
        <v>327</v>
      </c>
      <c r="H285" s="74"/>
      <c r="I285" s="74"/>
      <c r="J285" s="76"/>
      <c r="K285" s="43"/>
    </row>
    <row r="286" spans="2:11" ht="15.75">
      <c r="B286" s="107">
        <v>283</v>
      </c>
      <c r="C286" s="121" t="s">
        <v>507</v>
      </c>
      <c r="D286" s="111" t="s">
        <v>334</v>
      </c>
      <c r="E286" s="111" t="s">
        <v>508</v>
      </c>
      <c r="F286" s="111" t="s">
        <v>508</v>
      </c>
      <c r="G286" s="122" t="s">
        <v>325</v>
      </c>
      <c r="H286" s="74"/>
      <c r="I286" s="74"/>
      <c r="J286" s="76"/>
      <c r="K286" s="43"/>
    </row>
    <row r="287" spans="2:11" ht="15.75">
      <c r="B287" s="107">
        <v>284</v>
      </c>
      <c r="C287" s="123" t="s">
        <v>509</v>
      </c>
      <c r="D287" s="107" t="s">
        <v>334</v>
      </c>
      <c r="E287" s="107" t="s">
        <v>510</v>
      </c>
      <c r="F287" s="107" t="s">
        <v>510</v>
      </c>
      <c r="G287" s="124" t="s">
        <v>325</v>
      </c>
      <c r="H287" s="74"/>
      <c r="I287" s="74"/>
      <c r="J287" s="76"/>
      <c r="K287" s="43"/>
    </row>
    <row r="288" spans="2:11" ht="15.75">
      <c r="B288" s="107">
        <v>285</v>
      </c>
      <c r="C288" s="121" t="s">
        <v>511</v>
      </c>
      <c r="D288" s="111" t="s">
        <v>334</v>
      </c>
      <c r="E288" s="111" t="s">
        <v>512</v>
      </c>
      <c r="F288" s="111" t="s">
        <v>512</v>
      </c>
      <c r="G288" s="122" t="s">
        <v>513</v>
      </c>
      <c r="H288" s="74"/>
      <c r="I288" s="74"/>
      <c r="J288" s="76"/>
      <c r="K288" s="43"/>
    </row>
    <row r="289" spans="2:11" ht="15.75">
      <c r="B289" s="107">
        <v>286</v>
      </c>
      <c r="C289" s="123" t="s">
        <v>514</v>
      </c>
      <c r="D289" s="107" t="s">
        <v>334</v>
      </c>
      <c r="E289" s="107" t="s">
        <v>515</v>
      </c>
      <c r="F289" s="107" t="s">
        <v>515</v>
      </c>
      <c r="G289" s="124" t="s">
        <v>513</v>
      </c>
      <c r="H289" s="74"/>
      <c r="I289" s="74"/>
      <c r="J289" s="76"/>
      <c r="K289" s="43"/>
    </row>
    <row r="290" spans="2:11" ht="15.75">
      <c r="B290" s="107">
        <v>287</v>
      </c>
      <c r="C290" s="121" t="s">
        <v>516</v>
      </c>
      <c r="D290" s="111" t="s">
        <v>517</v>
      </c>
      <c r="E290" s="111" t="s">
        <v>518</v>
      </c>
      <c r="F290" s="111" t="s">
        <v>518</v>
      </c>
      <c r="G290" s="122" t="s">
        <v>327</v>
      </c>
      <c r="H290" s="74"/>
      <c r="I290" s="74"/>
      <c r="J290" s="76"/>
      <c r="K290" s="43"/>
    </row>
    <row r="291" spans="2:11" ht="15.75">
      <c r="B291" s="107">
        <v>288</v>
      </c>
      <c r="C291" s="123" t="s">
        <v>519</v>
      </c>
      <c r="D291" s="107" t="s">
        <v>331</v>
      </c>
      <c r="E291" s="107" t="s">
        <v>520</v>
      </c>
      <c r="F291" s="107" t="s">
        <v>520</v>
      </c>
      <c r="G291" s="124" t="s">
        <v>327</v>
      </c>
      <c r="H291" s="74"/>
      <c r="I291" s="74"/>
      <c r="J291" s="76"/>
      <c r="K291" s="43"/>
    </row>
    <row r="292" spans="2:11" ht="15.75">
      <c r="B292" s="107">
        <v>289</v>
      </c>
      <c r="C292" s="121" t="s">
        <v>521</v>
      </c>
      <c r="D292" s="111" t="s">
        <v>517</v>
      </c>
      <c r="E292" s="111" t="s">
        <v>522</v>
      </c>
      <c r="F292" s="111" t="s">
        <v>522</v>
      </c>
      <c r="G292" s="122" t="s">
        <v>327</v>
      </c>
      <c r="H292" s="74"/>
      <c r="I292" s="74"/>
      <c r="J292" s="76"/>
      <c r="K292" s="43"/>
    </row>
    <row r="293" spans="2:11" ht="15.75">
      <c r="B293" s="107">
        <v>290</v>
      </c>
      <c r="C293" s="123" t="s">
        <v>523</v>
      </c>
      <c r="D293" s="107" t="s">
        <v>517</v>
      </c>
      <c r="E293" s="107" t="s">
        <v>524</v>
      </c>
      <c r="F293" s="107" t="s">
        <v>524</v>
      </c>
      <c r="G293" s="124" t="s">
        <v>327</v>
      </c>
      <c r="H293" s="74"/>
      <c r="I293" s="74"/>
      <c r="J293" s="76"/>
      <c r="K293" s="43"/>
    </row>
    <row r="294" spans="2:11" ht="15.75">
      <c r="B294" s="107">
        <v>291</v>
      </c>
      <c r="C294" s="121" t="s">
        <v>525</v>
      </c>
      <c r="D294" s="111" t="s">
        <v>517</v>
      </c>
      <c r="E294" s="111" t="s">
        <v>526</v>
      </c>
      <c r="F294" s="111" t="s">
        <v>526</v>
      </c>
      <c r="G294" s="122" t="s">
        <v>325</v>
      </c>
      <c r="H294" s="74"/>
      <c r="I294" s="74"/>
      <c r="J294" s="76"/>
      <c r="K294" s="43"/>
    </row>
    <row r="295" spans="2:11" ht="15.75">
      <c r="B295" s="107">
        <v>292</v>
      </c>
      <c r="C295" s="123" t="s">
        <v>527</v>
      </c>
      <c r="D295" s="107" t="s">
        <v>517</v>
      </c>
      <c r="E295" s="107" t="s">
        <v>528</v>
      </c>
      <c r="F295" s="107" t="s">
        <v>528</v>
      </c>
      <c r="G295" s="124" t="s">
        <v>325</v>
      </c>
      <c r="H295" s="74"/>
      <c r="I295" s="74"/>
      <c r="J295" s="76"/>
      <c r="K295" s="43"/>
    </row>
    <row r="296" spans="2:11" ht="15.75">
      <c r="B296" s="107">
        <v>293</v>
      </c>
      <c r="C296" s="121" t="s">
        <v>529</v>
      </c>
      <c r="D296" s="111" t="s">
        <v>517</v>
      </c>
      <c r="E296" s="111" t="s">
        <v>530</v>
      </c>
      <c r="F296" s="111" t="s">
        <v>530</v>
      </c>
      <c r="G296" s="122" t="s">
        <v>329</v>
      </c>
      <c r="H296" s="74"/>
      <c r="I296" s="74"/>
      <c r="J296" s="76"/>
      <c r="K296" s="43"/>
    </row>
    <row r="297" spans="2:11" ht="15.75">
      <c r="B297" s="107">
        <v>294</v>
      </c>
      <c r="C297" s="123" t="s">
        <v>531</v>
      </c>
      <c r="D297" s="107" t="s">
        <v>517</v>
      </c>
      <c r="E297" s="107" t="s">
        <v>532</v>
      </c>
      <c r="F297" s="107" t="s">
        <v>532</v>
      </c>
      <c r="G297" s="124" t="s">
        <v>329</v>
      </c>
      <c r="H297" s="74"/>
      <c r="I297" s="74"/>
      <c r="J297" s="76"/>
      <c r="K297" s="43"/>
    </row>
    <row r="298" spans="2:11" ht="15.75">
      <c r="B298" s="107">
        <v>295</v>
      </c>
      <c r="C298" s="121" t="s">
        <v>533</v>
      </c>
      <c r="D298" s="111" t="s">
        <v>517</v>
      </c>
      <c r="E298" s="111" t="s">
        <v>534</v>
      </c>
      <c r="F298" s="111" t="s">
        <v>534</v>
      </c>
      <c r="G298" s="122" t="s">
        <v>535</v>
      </c>
      <c r="H298" s="74"/>
      <c r="I298" s="74"/>
      <c r="J298" s="76"/>
      <c r="K298" s="43"/>
    </row>
    <row r="299" spans="2:11" ht="15.75">
      <c r="B299" s="107">
        <v>296</v>
      </c>
      <c r="C299" s="123" t="s">
        <v>536</v>
      </c>
      <c r="D299" s="107" t="s">
        <v>517</v>
      </c>
      <c r="E299" s="107" t="s">
        <v>537</v>
      </c>
      <c r="F299" s="107" t="s">
        <v>537</v>
      </c>
      <c r="G299" s="124" t="s">
        <v>538</v>
      </c>
      <c r="H299" s="74"/>
      <c r="I299" s="74"/>
      <c r="J299" s="76"/>
      <c r="K299" s="43"/>
    </row>
    <row r="300" spans="2:11" ht="15.75">
      <c r="B300" s="107">
        <v>297</v>
      </c>
      <c r="C300" s="123" t="s">
        <v>539</v>
      </c>
      <c r="D300" s="107" t="s">
        <v>517</v>
      </c>
      <c r="E300" s="107" t="s">
        <v>540</v>
      </c>
      <c r="F300" s="107" t="s">
        <v>540</v>
      </c>
      <c r="G300" s="124" t="s">
        <v>513</v>
      </c>
      <c r="H300" s="74"/>
      <c r="I300" s="74"/>
      <c r="J300" s="76"/>
      <c r="K300" s="43"/>
    </row>
    <row r="301" spans="2:11" ht="15.75">
      <c r="B301" s="107">
        <v>298</v>
      </c>
      <c r="C301" s="121" t="s">
        <v>541</v>
      </c>
      <c r="D301" s="111" t="s">
        <v>517</v>
      </c>
      <c r="E301" s="111" t="s">
        <v>542</v>
      </c>
      <c r="F301" s="111" t="s">
        <v>542</v>
      </c>
      <c r="G301" s="122" t="s">
        <v>513</v>
      </c>
      <c r="H301" s="74"/>
      <c r="I301" s="74"/>
      <c r="J301" s="76"/>
      <c r="K301" s="43"/>
    </row>
    <row r="302" spans="2:11" ht="15.75">
      <c r="B302" s="107">
        <v>299</v>
      </c>
      <c r="C302" s="123" t="s">
        <v>543</v>
      </c>
      <c r="D302" s="107" t="s">
        <v>544</v>
      </c>
      <c r="E302" s="107" t="s">
        <v>545</v>
      </c>
      <c r="F302" s="107" t="s">
        <v>545</v>
      </c>
      <c r="G302" s="124" t="s">
        <v>325</v>
      </c>
      <c r="H302" s="74"/>
      <c r="I302" s="74"/>
      <c r="J302" s="76"/>
      <c r="K302" s="43"/>
    </row>
    <row r="303" spans="2:11" ht="15.75">
      <c r="B303" s="107">
        <v>300</v>
      </c>
      <c r="C303" s="123" t="s">
        <v>546</v>
      </c>
      <c r="D303" s="107" t="s">
        <v>469</v>
      </c>
      <c r="E303" s="107" t="s">
        <v>547</v>
      </c>
      <c r="F303" s="107" t="s">
        <v>547</v>
      </c>
      <c r="G303" s="124" t="s">
        <v>325</v>
      </c>
      <c r="H303" s="74"/>
      <c r="I303" s="74"/>
      <c r="J303" s="76"/>
      <c r="K303" s="43"/>
    </row>
    <row r="304" spans="2:11" ht="15.75">
      <c r="B304" s="107">
        <v>301</v>
      </c>
      <c r="C304" s="121" t="s">
        <v>548</v>
      </c>
      <c r="D304" s="111" t="s">
        <v>544</v>
      </c>
      <c r="E304" s="111" t="s">
        <v>549</v>
      </c>
      <c r="F304" s="111" t="s">
        <v>549</v>
      </c>
      <c r="G304" s="122" t="s">
        <v>327</v>
      </c>
      <c r="H304" s="74"/>
      <c r="I304" s="74"/>
      <c r="J304" s="76"/>
      <c r="K304" s="43"/>
    </row>
    <row r="305" spans="2:11" ht="15.75">
      <c r="B305" s="107">
        <v>302</v>
      </c>
      <c r="C305" s="123" t="s">
        <v>550</v>
      </c>
      <c r="D305" s="107" t="s">
        <v>469</v>
      </c>
      <c r="E305" s="107" t="s">
        <v>551</v>
      </c>
      <c r="F305" s="107" t="s">
        <v>551</v>
      </c>
      <c r="G305" s="124" t="s">
        <v>325</v>
      </c>
      <c r="H305" s="74"/>
      <c r="I305" s="74"/>
      <c r="J305" s="76"/>
      <c r="K305" s="43"/>
    </row>
    <row r="306" spans="2:11" ht="15.75">
      <c r="B306" s="107">
        <v>303</v>
      </c>
      <c r="C306" s="123" t="s">
        <v>552</v>
      </c>
      <c r="D306" s="107" t="s">
        <v>544</v>
      </c>
      <c r="E306" s="107" t="s">
        <v>553</v>
      </c>
      <c r="F306" s="107" t="s">
        <v>553</v>
      </c>
      <c r="G306" s="124" t="s">
        <v>325</v>
      </c>
      <c r="H306" s="74"/>
      <c r="I306" s="74"/>
      <c r="J306" s="76"/>
      <c r="K306" s="43"/>
    </row>
    <row r="307" spans="2:11" ht="15.75">
      <c r="B307" s="107">
        <v>304</v>
      </c>
      <c r="C307" s="121" t="s">
        <v>554</v>
      </c>
      <c r="D307" s="111" t="s">
        <v>544</v>
      </c>
      <c r="E307" s="111" t="s">
        <v>555</v>
      </c>
      <c r="F307" s="111" t="s">
        <v>555</v>
      </c>
      <c r="G307" s="122" t="s">
        <v>327</v>
      </c>
      <c r="H307" s="74"/>
      <c r="I307" s="74"/>
      <c r="J307" s="76"/>
      <c r="K307" s="43"/>
    </row>
    <row r="308" spans="2:11" ht="15.75">
      <c r="B308" s="107">
        <v>305</v>
      </c>
      <c r="C308" s="123" t="s">
        <v>556</v>
      </c>
      <c r="D308" s="107" t="s">
        <v>544</v>
      </c>
      <c r="E308" s="107" t="s">
        <v>557</v>
      </c>
      <c r="F308" s="107" t="s">
        <v>557</v>
      </c>
      <c r="G308" s="124" t="s">
        <v>327</v>
      </c>
      <c r="H308" s="74"/>
      <c r="I308" s="74"/>
      <c r="J308" s="76"/>
      <c r="K308" s="43"/>
    </row>
    <row r="309" spans="2:11" ht="15.75">
      <c r="B309" s="107">
        <v>306</v>
      </c>
      <c r="C309" s="121" t="s">
        <v>558</v>
      </c>
      <c r="D309" s="111" t="s">
        <v>559</v>
      </c>
      <c r="E309" s="111" t="s">
        <v>560</v>
      </c>
      <c r="F309" s="111" t="s">
        <v>560</v>
      </c>
      <c r="G309" s="122" t="s">
        <v>325</v>
      </c>
      <c r="H309" s="74"/>
      <c r="I309" s="74"/>
      <c r="J309" s="76"/>
      <c r="K309" s="43"/>
    </row>
    <row r="310" spans="2:11" ht="15.75">
      <c r="B310" s="107">
        <v>307</v>
      </c>
      <c r="C310" s="123" t="s">
        <v>561</v>
      </c>
      <c r="D310" s="107" t="s">
        <v>559</v>
      </c>
      <c r="E310" s="107" t="s">
        <v>562</v>
      </c>
      <c r="F310" s="107" t="s">
        <v>562</v>
      </c>
      <c r="G310" s="124" t="s">
        <v>327</v>
      </c>
      <c r="H310" s="74"/>
      <c r="I310" s="74"/>
      <c r="J310" s="76"/>
      <c r="K310" s="43"/>
    </row>
    <row r="311" spans="2:11" ht="15.75">
      <c r="B311" s="107">
        <v>308</v>
      </c>
      <c r="C311" s="121" t="s">
        <v>563</v>
      </c>
      <c r="D311" s="111" t="s">
        <v>559</v>
      </c>
      <c r="E311" s="111" t="s">
        <v>564</v>
      </c>
      <c r="F311" s="111" t="s">
        <v>564</v>
      </c>
      <c r="G311" s="122" t="s">
        <v>327</v>
      </c>
      <c r="H311" s="74"/>
      <c r="I311" s="74"/>
      <c r="J311" s="76"/>
      <c r="K311" s="43"/>
    </row>
    <row r="312" spans="2:11" ht="15.75">
      <c r="B312" s="107">
        <v>309</v>
      </c>
      <c r="C312" s="123" t="s">
        <v>565</v>
      </c>
      <c r="D312" s="107" t="s">
        <v>559</v>
      </c>
      <c r="E312" s="107" t="s">
        <v>566</v>
      </c>
      <c r="F312" s="107" t="s">
        <v>566</v>
      </c>
      <c r="G312" s="124" t="s">
        <v>325</v>
      </c>
      <c r="H312" s="74"/>
      <c r="I312" s="74"/>
      <c r="J312" s="76"/>
      <c r="K312" s="43"/>
    </row>
    <row r="313" spans="2:11" ht="15.75">
      <c r="B313" s="107">
        <v>310</v>
      </c>
      <c r="C313" s="121" t="s">
        <v>567</v>
      </c>
      <c r="D313" s="111" t="s">
        <v>559</v>
      </c>
      <c r="E313" s="111" t="s">
        <v>568</v>
      </c>
      <c r="F313" s="111" t="s">
        <v>568</v>
      </c>
      <c r="G313" s="122" t="s">
        <v>327</v>
      </c>
      <c r="H313" s="74"/>
      <c r="I313" s="74"/>
      <c r="J313" s="76"/>
      <c r="K313" s="43"/>
    </row>
    <row r="314" spans="2:11" ht="15.75">
      <c r="B314" s="107">
        <v>311</v>
      </c>
      <c r="C314" s="123" t="s">
        <v>569</v>
      </c>
      <c r="D314" s="107" t="s">
        <v>559</v>
      </c>
      <c r="E314" s="107" t="s">
        <v>570</v>
      </c>
      <c r="F314" s="107" t="s">
        <v>570</v>
      </c>
      <c r="G314" s="124" t="s">
        <v>325</v>
      </c>
      <c r="H314" s="74"/>
      <c r="I314" s="74"/>
      <c r="J314" s="76"/>
      <c r="K314" s="43"/>
    </row>
    <row r="315" spans="2:11" ht="15.75">
      <c r="B315" s="107">
        <v>312</v>
      </c>
      <c r="C315" s="121" t="s">
        <v>571</v>
      </c>
      <c r="D315" s="111" t="s">
        <v>559</v>
      </c>
      <c r="E315" s="111" t="s">
        <v>572</v>
      </c>
      <c r="F315" s="111" t="s">
        <v>572</v>
      </c>
      <c r="G315" s="122" t="s">
        <v>325</v>
      </c>
      <c r="H315" s="74"/>
      <c r="I315" s="74"/>
      <c r="J315" s="76"/>
      <c r="K315" s="43"/>
    </row>
    <row r="316" spans="2:11" ht="15.75">
      <c r="B316" s="107">
        <v>313</v>
      </c>
      <c r="C316" s="123" t="s">
        <v>573</v>
      </c>
      <c r="D316" s="107" t="s">
        <v>381</v>
      </c>
      <c r="E316" s="107" t="s">
        <v>574</v>
      </c>
      <c r="F316" s="107" t="s">
        <v>574</v>
      </c>
      <c r="G316" s="124" t="s">
        <v>327</v>
      </c>
      <c r="H316" s="74"/>
      <c r="I316" s="74"/>
      <c r="J316" s="76"/>
      <c r="K316" s="43"/>
    </row>
    <row r="317" spans="2:11" ht="15.75">
      <c r="B317" s="107">
        <v>314</v>
      </c>
      <c r="C317" s="121" t="s">
        <v>575</v>
      </c>
      <c r="D317" s="111" t="s">
        <v>576</v>
      </c>
      <c r="E317" s="111" t="s">
        <v>577</v>
      </c>
      <c r="F317" s="111" t="s">
        <v>577</v>
      </c>
      <c r="G317" s="122" t="s">
        <v>325</v>
      </c>
      <c r="H317" s="74"/>
      <c r="I317" s="74"/>
      <c r="J317" s="76"/>
      <c r="K317" s="43"/>
    </row>
    <row r="318" spans="2:11" ht="15.75">
      <c r="B318" s="107">
        <v>315</v>
      </c>
      <c r="C318" s="123" t="s">
        <v>578</v>
      </c>
      <c r="D318" s="107" t="s">
        <v>334</v>
      </c>
      <c r="E318" s="107" t="s">
        <v>579</v>
      </c>
      <c r="F318" s="107" t="s">
        <v>579</v>
      </c>
      <c r="G318" s="124" t="s">
        <v>327</v>
      </c>
      <c r="H318" s="74"/>
      <c r="I318" s="74"/>
      <c r="J318" s="76"/>
      <c r="K318" s="43"/>
    </row>
    <row r="319" spans="2:11" ht="15.75">
      <c r="B319" s="107">
        <v>316</v>
      </c>
      <c r="C319" s="121" t="s">
        <v>580</v>
      </c>
      <c r="D319" s="111" t="s">
        <v>334</v>
      </c>
      <c r="E319" s="111" t="s">
        <v>581</v>
      </c>
      <c r="F319" s="111" t="s">
        <v>581</v>
      </c>
      <c r="G319" s="122" t="s">
        <v>327</v>
      </c>
      <c r="H319" s="74"/>
      <c r="I319" s="74"/>
      <c r="J319" s="76"/>
      <c r="K319" s="43"/>
    </row>
    <row r="320" spans="2:11" ht="15.75">
      <c r="B320" s="107">
        <v>317</v>
      </c>
      <c r="C320" s="123" t="s">
        <v>582</v>
      </c>
      <c r="D320" s="107" t="s">
        <v>334</v>
      </c>
      <c r="E320" s="107" t="s">
        <v>583</v>
      </c>
      <c r="F320" s="107" t="s">
        <v>583</v>
      </c>
      <c r="G320" s="124" t="s">
        <v>327</v>
      </c>
      <c r="H320" s="74"/>
      <c r="I320" s="74"/>
      <c r="J320" s="76"/>
      <c r="K320" s="43"/>
    </row>
    <row r="321" spans="2:11" ht="15.75">
      <c r="B321" s="107">
        <v>318</v>
      </c>
      <c r="C321" s="121" t="s">
        <v>584</v>
      </c>
      <c r="D321" s="111" t="s">
        <v>340</v>
      </c>
      <c r="E321" s="111" t="s">
        <v>585</v>
      </c>
      <c r="F321" s="111" t="s">
        <v>585</v>
      </c>
      <c r="G321" s="122" t="s">
        <v>327</v>
      </c>
      <c r="H321" s="74"/>
      <c r="I321" s="74"/>
      <c r="J321" s="76"/>
      <c r="K321" s="43"/>
    </row>
    <row r="322" spans="2:11" ht="15.75">
      <c r="B322" s="107">
        <v>319</v>
      </c>
      <c r="C322" s="123" t="s">
        <v>586</v>
      </c>
      <c r="D322" s="107" t="s">
        <v>391</v>
      </c>
      <c r="E322" s="107" t="s">
        <v>587</v>
      </c>
      <c r="F322" s="107" t="s">
        <v>587</v>
      </c>
      <c r="G322" s="124" t="s">
        <v>325</v>
      </c>
      <c r="H322" s="74"/>
      <c r="I322" s="74"/>
      <c r="J322" s="76"/>
      <c r="K322" s="43"/>
    </row>
    <row r="323" spans="2:11" ht="15.75">
      <c r="B323" s="107">
        <v>320</v>
      </c>
      <c r="C323" s="121" t="s">
        <v>588</v>
      </c>
      <c r="D323" s="111" t="s">
        <v>576</v>
      </c>
      <c r="E323" s="111" t="s">
        <v>589</v>
      </c>
      <c r="F323" s="111" t="s">
        <v>589</v>
      </c>
      <c r="G323" s="122" t="s">
        <v>325</v>
      </c>
      <c r="H323" s="74"/>
      <c r="I323" s="74"/>
      <c r="J323" s="76"/>
      <c r="K323" s="43"/>
    </row>
    <row r="324" spans="2:11" ht="15.75">
      <c r="B324" s="107">
        <v>321</v>
      </c>
      <c r="C324" s="123" t="s">
        <v>590</v>
      </c>
      <c r="D324" s="107" t="s">
        <v>576</v>
      </c>
      <c r="E324" s="107" t="s">
        <v>591</v>
      </c>
      <c r="F324" s="107" t="s">
        <v>591</v>
      </c>
      <c r="G324" s="124" t="s">
        <v>325</v>
      </c>
      <c r="H324" s="74"/>
      <c r="I324" s="74"/>
      <c r="J324" s="77"/>
      <c r="K324" s="43"/>
    </row>
    <row r="325" spans="2:11" ht="15.75">
      <c r="B325" s="107">
        <v>322</v>
      </c>
      <c r="C325" s="123" t="s">
        <v>592</v>
      </c>
      <c r="D325" s="107" t="s">
        <v>331</v>
      </c>
      <c r="E325" s="107" t="s">
        <v>593</v>
      </c>
      <c r="F325" s="107" t="s">
        <v>593</v>
      </c>
      <c r="G325" s="124" t="s">
        <v>327</v>
      </c>
      <c r="H325" s="74"/>
      <c r="I325" s="74"/>
      <c r="J325" s="76"/>
      <c r="K325" s="43"/>
    </row>
    <row r="326" spans="2:11" ht="15.75">
      <c r="B326" s="107">
        <v>323</v>
      </c>
      <c r="C326" s="121" t="s">
        <v>594</v>
      </c>
      <c r="D326" s="111" t="s">
        <v>391</v>
      </c>
      <c r="E326" s="111" t="s">
        <v>595</v>
      </c>
      <c r="F326" s="111" t="s">
        <v>595</v>
      </c>
      <c r="G326" s="122" t="s">
        <v>325</v>
      </c>
      <c r="H326" s="74"/>
      <c r="I326" s="74"/>
      <c r="J326" s="76"/>
      <c r="K326" s="43"/>
    </row>
    <row r="327" spans="2:11" ht="15.75">
      <c r="B327" s="107">
        <v>324</v>
      </c>
      <c r="C327" s="123" t="s">
        <v>596</v>
      </c>
      <c r="D327" s="107" t="s">
        <v>391</v>
      </c>
      <c r="E327" s="107" t="s">
        <v>597</v>
      </c>
      <c r="F327" s="107" t="s">
        <v>597</v>
      </c>
      <c r="G327" s="124" t="s">
        <v>325</v>
      </c>
      <c r="H327" s="74"/>
      <c r="I327" s="74"/>
      <c r="J327" s="76"/>
      <c r="K327" s="43"/>
    </row>
    <row r="328" spans="2:11" ht="15.75">
      <c r="B328" s="107">
        <v>325</v>
      </c>
      <c r="C328" s="121" t="s">
        <v>598</v>
      </c>
      <c r="D328" s="111" t="s">
        <v>391</v>
      </c>
      <c r="E328" s="111" t="s">
        <v>599</v>
      </c>
      <c r="F328" s="111" t="s">
        <v>599</v>
      </c>
      <c r="G328" s="122" t="s">
        <v>325</v>
      </c>
      <c r="H328" s="74"/>
      <c r="I328" s="74"/>
      <c r="J328" s="76"/>
      <c r="K328" s="43"/>
    </row>
    <row r="329" spans="2:11" ht="15.75">
      <c r="B329" s="107">
        <v>326</v>
      </c>
      <c r="C329" s="123" t="s">
        <v>600</v>
      </c>
      <c r="D329" s="107" t="s">
        <v>391</v>
      </c>
      <c r="E329" s="107" t="s">
        <v>601</v>
      </c>
      <c r="F329" s="107" t="s">
        <v>601</v>
      </c>
      <c r="G329" s="124" t="s">
        <v>325</v>
      </c>
      <c r="H329" s="74"/>
      <c r="I329" s="74"/>
      <c r="J329" s="76"/>
      <c r="K329" s="43"/>
    </row>
    <row r="330" spans="2:11" ht="15.75">
      <c r="B330" s="107">
        <v>327</v>
      </c>
      <c r="C330" s="121" t="s">
        <v>602</v>
      </c>
      <c r="D330" s="111" t="s">
        <v>391</v>
      </c>
      <c r="E330" s="111" t="s">
        <v>603</v>
      </c>
      <c r="F330" s="111" t="s">
        <v>603</v>
      </c>
      <c r="G330" s="122" t="s">
        <v>325</v>
      </c>
      <c r="H330" s="74"/>
      <c r="I330" s="74"/>
      <c r="J330" s="76"/>
      <c r="K330" s="43"/>
    </row>
    <row r="331" spans="2:11" ht="15.75">
      <c r="B331" s="107">
        <v>328</v>
      </c>
      <c r="C331" s="123" t="s">
        <v>604</v>
      </c>
      <c r="D331" s="107" t="s">
        <v>391</v>
      </c>
      <c r="E331" s="107" t="s">
        <v>605</v>
      </c>
      <c r="F331" s="107" t="s">
        <v>605</v>
      </c>
      <c r="G331" s="124" t="s">
        <v>325</v>
      </c>
      <c r="H331" s="74"/>
      <c r="I331" s="74"/>
      <c r="J331" s="76"/>
      <c r="K331" s="43"/>
    </row>
    <row r="332" spans="2:11" ht="15.75">
      <c r="B332" s="107">
        <v>329</v>
      </c>
      <c r="C332" s="121" t="s">
        <v>606</v>
      </c>
      <c r="D332" s="111" t="s">
        <v>391</v>
      </c>
      <c r="E332" s="111" t="s">
        <v>607</v>
      </c>
      <c r="F332" s="111" t="s">
        <v>607</v>
      </c>
      <c r="G332" s="122" t="s">
        <v>325</v>
      </c>
      <c r="H332" s="74"/>
      <c r="I332" s="74"/>
      <c r="J332" s="76"/>
      <c r="K332" s="43"/>
    </row>
    <row r="333" spans="2:11" ht="15.75">
      <c r="B333" s="107">
        <v>330</v>
      </c>
      <c r="C333" s="123" t="s">
        <v>608</v>
      </c>
      <c r="D333" s="107" t="s">
        <v>391</v>
      </c>
      <c r="E333" s="107" t="s">
        <v>609</v>
      </c>
      <c r="F333" s="107" t="s">
        <v>609</v>
      </c>
      <c r="G333" s="124" t="s">
        <v>327</v>
      </c>
      <c r="H333" s="74"/>
      <c r="I333" s="74"/>
      <c r="J333" s="76"/>
      <c r="K333" s="43"/>
    </row>
    <row r="334" spans="2:11" ht="15.75">
      <c r="B334" s="107">
        <v>331</v>
      </c>
      <c r="C334" s="121" t="s">
        <v>610</v>
      </c>
      <c r="D334" s="111" t="s">
        <v>391</v>
      </c>
      <c r="E334" s="111" t="s">
        <v>611</v>
      </c>
      <c r="F334" s="111" t="s">
        <v>611</v>
      </c>
      <c r="G334" s="122" t="s">
        <v>327</v>
      </c>
      <c r="H334" s="74"/>
      <c r="I334" s="74"/>
      <c r="J334" s="76"/>
      <c r="K334" s="43"/>
    </row>
    <row r="335" spans="2:11" ht="15.75">
      <c r="B335" s="107">
        <v>332</v>
      </c>
      <c r="C335" s="123" t="s">
        <v>612</v>
      </c>
      <c r="D335" s="107" t="s">
        <v>391</v>
      </c>
      <c r="E335" s="107" t="s">
        <v>613</v>
      </c>
      <c r="F335" s="107" t="s">
        <v>613</v>
      </c>
      <c r="G335" s="124" t="s">
        <v>327</v>
      </c>
      <c r="H335" s="74"/>
      <c r="I335" s="74"/>
      <c r="J335" s="76"/>
      <c r="K335" s="43"/>
    </row>
    <row r="336" spans="2:11" ht="15.75">
      <c r="B336" s="107">
        <v>333</v>
      </c>
      <c r="C336" s="121" t="s">
        <v>614</v>
      </c>
      <c r="D336" s="111" t="s">
        <v>391</v>
      </c>
      <c r="E336" s="111" t="s">
        <v>615</v>
      </c>
      <c r="F336" s="111" t="s">
        <v>615</v>
      </c>
      <c r="G336" s="122" t="s">
        <v>325</v>
      </c>
      <c r="H336" s="74"/>
      <c r="I336" s="74"/>
      <c r="J336" s="76"/>
      <c r="K336" s="43"/>
    </row>
    <row r="337" spans="2:11" ht="15.75">
      <c r="B337" s="107">
        <v>334</v>
      </c>
      <c r="C337" s="123" t="s">
        <v>616</v>
      </c>
      <c r="D337" s="107" t="s">
        <v>391</v>
      </c>
      <c r="E337" s="107" t="s">
        <v>617</v>
      </c>
      <c r="F337" s="107" t="s">
        <v>617</v>
      </c>
      <c r="G337" s="124" t="s">
        <v>329</v>
      </c>
      <c r="H337" s="74"/>
      <c r="I337" s="74"/>
      <c r="J337" s="76"/>
      <c r="K337" s="43"/>
    </row>
    <row r="338" spans="2:11" ht="15.75">
      <c r="B338" s="107">
        <v>335</v>
      </c>
      <c r="C338" s="121" t="s">
        <v>618</v>
      </c>
      <c r="D338" s="111" t="s">
        <v>391</v>
      </c>
      <c r="E338" s="111" t="s">
        <v>619</v>
      </c>
      <c r="F338" s="111" t="s">
        <v>619</v>
      </c>
      <c r="G338" s="122" t="s">
        <v>329</v>
      </c>
      <c r="H338" s="74"/>
      <c r="I338" s="74"/>
      <c r="J338" s="76"/>
      <c r="K338" s="43"/>
    </row>
    <row r="339" spans="2:11" ht="15.75">
      <c r="B339" s="107">
        <v>336</v>
      </c>
      <c r="C339" s="123" t="s">
        <v>620</v>
      </c>
      <c r="D339" s="107" t="s">
        <v>391</v>
      </c>
      <c r="E339" s="107" t="s">
        <v>621</v>
      </c>
      <c r="F339" s="107" t="s">
        <v>621</v>
      </c>
      <c r="G339" s="124" t="s">
        <v>325</v>
      </c>
      <c r="H339" s="74"/>
      <c r="I339" s="74"/>
      <c r="J339" s="76"/>
      <c r="K339" s="43"/>
    </row>
    <row r="340" spans="2:11" ht="15.75">
      <c r="B340" s="107">
        <v>337</v>
      </c>
      <c r="C340" s="121" t="s">
        <v>622</v>
      </c>
      <c r="D340" s="111" t="s">
        <v>391</v>
      </c>
      <c r="E340" s="111" t="s">
        <v>623</v>
      </c>
      <c r="F340" s="111" t="s">
        <v>623</v>
      </c>
      <c r="G340" s="122" t="s">
        <v>327</v>
      </c>
      <c r="H340" s="74"/>
      <c r="I340" s="74"/>
      <c r="J340" s="76"/>
      <c r="K340" s="43"/>
    </row>
    <row r="341" spans="2:11" ht="15.75">
      <c r="B341" s="107">
        <v>338</v>
      </c>
      <c r="C341" s="123" t="s">
        <v>624</v>
      </c>
      <c r="D341" s="107" t="s">
        <v>391</v>
      </c>
      <c r="E341" s="107" t="s">
        <v>625</v>
      </c>
      <c r="F341" s="107" t="s">
        <v>625</v>
      </c>
      <c r="G341" s="124" t="s">
        <v>325</v>
      </c>
      <c r="H341" s="74"/>
      <c r="I341" s="74"/>
      <c r="J341" s="76"/>
      <c r="K341" s="43"/>
    </row>
    <row r="342" spans="2:11" ht="15.75">
      <c r="B342" s="107">
        <v>339</v>
      </c>
      <c r="C342" s="121" t="s">
        <v>626</v>
      </c>
      <c r="D342" s="111" t="s">
        <v>391</v>
      </c>
      <c r="E342" s="111" t="s">
        <v>627</v>
      </c>
      <c r="F342" s="111" t="s">
        <v>627</v>
      </c>
      <c r="G342" s="122" t="s">
        <v>325</v>
      </c>
      <c r="H342" s="74"/>
      <c r="I342" s="74"/>
      <c r="J342" s="76"/>
      <c r="K342" s="43"/>
    </row>
    <row r="343" spans="2:11" ht="15.75">
      <c r="B343" s="107">
        <v>340</v>
      </c>
      <c r="C343" s="123" t="s">
        <v>628</v>
      </c>
      <c r="D343" s="107" t="s">
        <v>391</v>
      </c>
      <c r="E343" s="107" t="s">
        <v>629</v>
      </c>
      <c r="F343" s="107" t="s">
        <v>629</v>
      </c>
      <c r="G343" s="124" t="s">
        <v>329</v>
      </c>
      <c r="H343" s="74"/>
      <c r="I343" s="74"/>
      <c r="J343" s="76"/>
      <c r="K343" s="43"/>
    </row>
    <row r="344" spans="2:11" ht="15.75">
      <c r="B344" s="107">
        <v>341</v>
      </c>
      <c r="C344" s="121" t="s">
        <v>630</v>
      </c>
      <c r="D344" s="111" t="s">
        <v>391</v>
      </c>
      <c r="E344" s="111" t="s">
        <v>631</v>
      </c>
      <c r="F344" s="111" t="s">
        <v>631</v>
      </c>
      <c r="G344" s="122" t="s">
        <v>325</v>
      </c>
      <c r="H344" s="74"/>
      <c r="I344" s="74"/>
      <c r="J344" s="76"/>
      <c r="K344" s="43"/>
    </row>
    <row r="345" spans="2:11" ht="15.75">
      <c r="B345" s="107">
        <v>342</v>
      </c>
      <c r="C345" s="123" t="s">
        <v>632</v>
      </c>
      <c r="D345" s="107" t="s">
        <v>391</v>
      </c>
      <c r="E345" s="107" t="s">
        <v>633</v>
      </c>
      <c r="F345" s="107" t="s">
        <v>633</v>
      </c>
      <c r="G345" s="124" t="s">
        <v>325</v>
      </c>
      <c r="H345" s="74"/>
      <c r="I345" s="74"/>
      <c r="J345" s="76"/>
      <c r="K345" s="43"/>
    </row>
    <row r="346" spans="2:11" ht="15.75">
      <c r="B346" s="107">
        <v>343</v>
      </c>
      <c r="C346" s="121" t="s">
        <v>634</v>
      </c>
      <c r="D346" s="111" t="s">
        <v>391</v>
      </c>
      <c r="E346" s="111" t="s">
        <v>635</v>
      </c>
      <c r="F346" s="111" t="s">
        <v>635</v>
      </c>
      <c r="G346" s="122" t="s">
        <v>327</v>
      </c>
      <c r="H346" s="74"/>
      <c r="I346" s="74"/>
      <c r="J346" s="76"/>
      <c r="K346" s="43"/>
    </row>
    <row r="347" spans="2:11" ht="15.75">
      <c r="B347" s="107">
        <v>344</v>
      </c>
      <c r="C347" s="123" t="s">
        <v>636</v>
      </c>
      <c r="D347" s="107" t="s">
        <v>391</v>
      </c>
      <c r="E347" s="107" t="s">
        <v>637</v>
      </c>
      <c r="F347" s="107" t="s">
        <v>637</v>
      </c>
      <c r="G347" s="124" t="s">
        <v>327</v>
      </c>
      <c r="H347" s="74"/>
      <c r="I347" s="74"/>
      <c r="J347" s="76"/>
      <c r="K347" s="43"/>
    </row>
    <row r="348" spans="2:11" ht="15.75">
      <c r="B348" s="107">
        <v>345</v>
      </c>
      <c r="C348" s="121" t="s">
        <v>638</v>
      </c>
      <c r="D348" s="111" t="s">
        <v>391</v>
      </c>
      <c r="E348" s="111" t="s">
        <v>639</v>
      </c>
      <c r="F348" s="111" t="s">
        <v>639</v>
      </c>
      <c r="G348" s="122" t="s">
        <v>327</v>
      </c>
      <c r="H348" s="74"/>
      <c r="I348" s="74"/>
      <c r="J348" s="76"/>
      <c r="K348" s="43"/>
    </row>
    <row r="349" spans="2:11" ht="15.75">
      <c r="B349" s="107">
        <v>346</v>
      </c>
      <c r="C349" s="123" t="s">
        <v>640</v>
      </c>
      <c r="D349" s="107" t="s">
        <v>391</v>
      </c>
      <c r="E349" s="107" t="s">
        <v>641</v>
      </c>
      <c r="F349" s="107" t="s">
        <v>641</v>
      </c>
      <c r="G349" s="124" t="s">
        <v>325</v>
      </c>
      <c r="H349" s="74"/>
      <c r="I349" s="74"/>
      <c r="J349" s="76"/>
      <c r="K349" s="43"/>
    </row>
    <row r="350" spans="2:11" ht="15.75">
      <c r="B350" s="107">
        <v>347</v>
      </c>
      <c r="C350" s="121" t="s">
        <v>642</v>
      </c>
      <c r="D350" s="111" t="s">
        <v>391</v>
      </c>
      <c r="E350" s="111" t="s">
        <v>643</v>
      </c>
      <c r="F350" s="111" t="s">
        <v>643</v>
      </c>
      <c r="G350" s="122" t="s">
        <v>327</v>
      </c>
      <c r="H350" s="74"/>
      <c r="I350" s="74"/>
      <c r="J350" s="76"/>
      <c r="K350" s="43"/>
    </row>
    <row r="351" spans="2:11" ht="15.75">
      <c r="B351" s="107">
        <v>348</v>
      </c>
      <c r="C351" s="123" t="s">
        <v>644</v>
      </c>
      <c r="D351" s="107" t="s">
        <v>391</v>
      </c>
      <c r="E351" s="107" t="s">
        <v>645</v>
      </c>
      <c r="F351" s="107" t="s">
        <v>645</v>
      </c>
      <c r="G351" s="124" t="s">
        <v>327</v>
      </c>
      <c r="H351" s="74"/>
      <c r="I351" s="74"/>
      <c r="J351" s="76"/>
      <c r="K351" s="43"/>
    </row>
    <row r="352" spans="2:11" ht="15.75">
      <c r="B352" s="107">
        <v>349</v>
      </c>
      <c r="C352" s="121" t="s">
        <v>646</v>
      </c>
      <c r="D352" s="111" t="s">
        <v>391</v>
      </c>
      <c r="E352" s="111" t="s">
        <v>647</v>
      </c>
      <c r="F352" s="111" t="s">
        <v>647</v>
      </c>
      <c r="G352" s="122" t="s">
        <v>327</v>
      </c>
      <c r="H352" s="74"/>
      <c r="I352" s="74"/>
      <c r="J352" s="76"/>
      <c r="K352" s="43"/>
    </row>
    <row r="353" spans="2:11" ht="15.75">
      <c r="B353" s="107">
        <v>350</v>
      </c>
      <c r="C353" s="123" t="s">
        <v>648</v>
      </c>
      <c r="D353" s="107" t="s">
        <v>391</v>
      </c>
      <c r="E353" s="107" t="s">
        <v>649</v>
      </c>
      <c r="F353" s="107" t="s">
        <v>649</v>
      </c>
      <c r="G353" s="124" t="s">
        <v>327</v>
      </c>
      <c r="H353" s="74"/>
      <c r="I353" s="74"/>
      <c r="J353" s="76"/>
      <c r="K353" s="43"/>
    </row>
    <row r="354" spans="2:11" ht="15.75">
      <c r="B354" s="107">
        <v>351</v>
      </c>
      <c r="C354" s="121" t="s">
        <v>650</v>
      </c>
      <c r="D354" s="111" t="s">
        <v>391</v>
      </c>
      <c r="E354" s="111" t="s">
        <v>651</v>
      </c>
      <c r="F354" s="111" t="s">
        <v>651</v>
      </c>
      <c r="G354" s="122" t="s">
        <v>327</v>
      </c>
      <c r="H354" s="74"/>
      <c r="I354" s="74"/>
      <c r="J354" s="76"/>
      <c r="K354" s="43"/>
    </row>
    <row r="355" spans="2:11" ht="15.75">
      <c r="B355" s="107">
        <v>352</v>
      </c>
      <c r="C355" s="123" t="s">
        <v>652</v>
      </c>
      <c r="D355" s="107" t="s">
        <v>391</v>
      </c>
      <c r="E355" s="107" t="s">
        <v>653</v>
      </c>
      <c r="F355" s="107" t="s">
        <v>653</v>
      </c>
      <c r="G355" s="124" t="s">
        <v>327</v>
      </c>
      <c r="H355" s="74"/>
      <c r="I355" s="74"/>
      <c r="J355" s="76"/>
      <c r="K355" s="43"/>
    </row>
    <row r="356" spans="2:11" ht="15.75">
      <c r="B356" s="107">
        <v>353</v>
      </c>
      <c r="C356" s="121" t="s">
        <v>654</v>
      </c>
      <c r="D356" s="111" t="s">
        <v>391</v>
      </c>
      <c r="E356" s="111" t="s">
        <v>655</v>
      </c>
      <c r="F356" s="111" t="s">
        <v>655</v>
      </c>
      <c r="G356" s="122" t="s">
        <v>327</v>
      </c>
      <c r="H356" s="74"/>
      <c r="I356" s="74"/>
      <c r="J356" s="76"/>
      <c r="K356" s="43"/>
    </row>
    <row r="357" spans="2:11" ht="15.75">
      <c r="B357" s="107">
        <v>354</v>
      </c>
      <c r="C357" s="123" t="s">
        <v>656</v>
      </c>
      <c r="D357" s="107" t="s">
        <v>391</v>
      </c>
      <c r="E357" s="107" t="s">
        <v>657</v>
      </c>
      <c r="F357" s="107" t="s">
        <v>657</v>
      </c>
      <c r="G357" s="124" t="s">
        <v>327</v>
      </c>
      <c r="H357" s="74"/>
      <c r="I357" s="74"/>
      <c r="J357" s="76"/>
      <c r="K357" s="43"/>
    </row>
    <row r="358" spans="2:11" ht="15.75">
      <c r="B358" s="107">
        <v>355</v>
      </c>
      <c r="C358" s="121" t="s">
        <v>658</v>
      </c>
      <c r="D358" s="111" t="s">
        <v>391</v>
      </c>
      <c r="E358" s="111" t="s">
        <v>659</v>
      </c>
      <c r="F358" s="111" t="s">
        <v>659</v>
      </c>
      <c r="G358" s="122" t="s">
        <v>327</v>
      </c>
      <c r="H358" s="74"/>
      <c r="I358" s="74"/>
      <c r="J358" s="76"/>
      <c r="K358" s="43"/>
    </row>
    <row r="359" spans="2:11" ht="15.75">
      <c r="B359" s="107">
        <v>356</v>
      </c>
      <c r="C359" s="123" t="s">
        <v>660</v>
      </c>
      <c r="D359" s="107" t="s">
        <v>331</v>
      </c>
      <c r="E359" s="107" t="s">
        <v>661</v>
      </c>
      <c r="F359" s="107" t="s">
        <v>661</v>
      </c>
      <c r="G359" s="124" t="s">
        <v>327</v>
      </c>
      <c r="H359" s="74"/>
      <c r="I359" s="74"/>
      <c r="J359" s="76"/>
      <c r="K359" s="43"/>
    </row>
    <row r="360" spans="2:11" ht="15.75">
      <c r="B360" s="107">
        <v>357</v>
      </c>
      <c r="C360" s="121" t="s">
        <v>662</v>
      </c>
      <c r="D360" s="111" t="s">
        <v>331</v>
      </c>
      <c r="E360" s="111" t="s">
        <v>663</v>
      </c>
      <c r="F360" s="111" t="s">
        <v>663</v>
      </c>
      <c r="G360" s="122" t="s">
        <v>325</v>
      </c>
      <c r="H360" s="74"/>
      <c r="I360" s="74"/>
      <c r="J360" s="76"/>
      <c r="K360" s="43"/>
    </row>
    <row r="361" spans="2:11" ht="15.75">
      <c r="B361" s="107">
        <v>358</v>
      </c>
      <c r="C361" s="123" t="s">
        <v>664</v>
      </c>
      <c r="D361" s="107" t="s">
        <v>665</v>
      </c>
      <c r="E361" s="107" t="s">
        <v>666</v>
      </c>
      <c r="F361" s="107" t="s">
        <v>666</v>
      </c>
      <c r="G361" s="124" t="s">
        <v>325</v>
      </c>
      <c r="H361" s="74"/>
      <c r="I361" s="74"/>
      <c r="J361" s="76"/>
      <c r="K361" s="43"/>
    </row>
    <row r="362" spans="2:11" ht="15.75">
      <c r="B362" s="107">
        <v>359</v>
      </c>
      <c r="C362" s="121" t="s">
        <v>667</v>
      </c>
      <c r="D362" s="111" t="s">
        <v>665</v>
      </c>
      <c r="E362" s="111" t="s">
        <v>668</v>
      </c>
      <c r="F362" s="111" t="s">
        <v>668</v>
      </c>
      <c r="G362" s="122" t="s">
        <v>325</v>
      </c>
      <c r="H362" s="74"/>
      <c r="I362" s="74"/>
      <c r="J362" s="76"/>
      <c r="K362" s="43"/>
    </row>
    <row r="363" spans="2:11" ht="15.75">
      <c r="B363" s="107">
        <v>360</v>
      </c>
      <c r="C363" s="123" t="s">
        <v>669</v>
      </c>
      <c r="D363" s="107" t="s">
        <v>665</v>
      </c>
      <c r="E363" s="107" t="s">
        <v>670</v>
      </c>
      <c r="F363" s="107" t="s">
        <v>670</v>
      </c>
      <c r="G363" s="124" t="s">
        <v>325</v>
      </c>
      <c r="H363" s="74"/>
      <c r="I363" s="74"/>
      <c r="J363" s="76"/>
      <c r="K363" s="43"/>
    </row>
    <row r="364" spans="2:11" ht="15.75">
      <c r="B364" s="107">
        <v>361</v>
      </c>
      <c r="C364" s="121" t="s">
        <v>671</v>
      </c>
      <c r="D364" s="111" t="s">
        <v>665</v>
      </c>
      <c r="E364" s="111" t="s">
        <v>672</v>
      </c>
      <c r="F364" s="111" t="s">
        <v>672</v>
      </c>
      <c r="G364" s="122" t="s">
        <v>325</v>
      </c>
      <c r="H364" s="74"/>
      <c r="I364" s="74"/>
      <c r="J364" s="76"/>
      <c r="K364" s="43"/>
    </row>
    <row r="365" spans="2:11" ht="15.75">
      <c r="B365" s="107">
        <v>362</v>
      </c>
      <c r="C365" s="123" t="s">
        <v>673</v>
      </c>
      <c r="D365" s="107" t="s">
        <v>665</v>
      </c>
      <c r="E365" s="107" t="s">
        <v>674</v>
      </c>
      <c r="F365" s="107" t="s">
        <v>674</v>
      </c>
      <c r="G365" s="124" t="s">
        <v>325</v>
      </c>
      <c r="H365" s="74"/>
      <c r="I365" s="74"/>
      <c r="J365" s="76"/>
      <c r="K365" s="43"/>
    </row>
    <row r="366" spans="2:11" ht="15.75">
      <c r="B366" s="107">
        <v>363</v>
      </c>
      <c r="C366" s="121" t="s">
        <v>675</v>
      </c>
      <c r="D366" s="111" t="s">
        <v>665</v>
      </c>
      <c r="E366" s="111" t="s">
        <v>676</v>
      </c>
      <c r="F366" s="111" t="s">
        <v>676</v>
      </c>
      <c r="G366" s="122" t="s">
        <v>325</v>
      </c>
      <c r="H366" s="74"/>
      <c r="I366" s="74"/>
      <c r="J366" s="76"/>
      <c r="K366" s="43"/>
    </row>
    <row r="367" spans="2:11" ht="15.75">
      <c r="B367" s="107">
        <v>364</v>
      </c>
      <c r="C367" s="123" t="s">
        <v>677</v>
      </c>
      <c r="D367" s="107" t="s">
        <v>665</v>
      </c>
      <c r="E367" s="107" t="s">
        <v>678</v>
      </c>
      <c r="F367" s="107" t="s">
        <v>678</v>
      </c>
      <c r="G367" s="124" t="s">
        <v>327</v>
      </c>
      <c r="H367" s="74"/>
      <c r="I367" s="74"/>
      <c r="J367" s="76"/>
      <c r="K367" s="43"/>
    </row>
    <row r="368" spans="2:11" ht="15.75">
      <c r="B368" s="107">
        <v>365</v>
      </c>
      <c r="C368" s="121" t="s">
        <v>679</v>
      </c>
      <c r="D368" s="111" t="s">
        <v>665</v>
      </c>
      <c r="E368" s="111" t="s">
        <v>680</v>
      </c>
      <c r="F368" s="111" t="s">
        <v>680</v>
      </c>
      <c r="G368" s="122" t="s">
        <v>325</v>
      </c>
      <c r="H368" s="74"/>
      <c r="I368" s="74"/>
      <c r="J368" s="76"/>
      <c r="K368" s="43"/>
    </row>
    <row r="369" spans="2:11" ht="15.75">
      <c r="B369" s="107">
        <v>366</v>
      </c>
      <c r="C369" s="123" t="s">
        <v>681</v>
      </c>
      <c r="D369" s="107" t="s">
        <v>665</v>
      </c>
      <c r="E369" s="107" t="s">
        <v>682</v>
      </c>
      <c r="F369" s="107" t="s">
        <v>682</v>
      </c>
      <c r="G369" s="124" t="s">
        <v>325</v>
      </c>
      <c r="H369" s="74"/>
      <c r="I369" s="74"/>
      <c r="J369" s="76"/>
      <c r="K369" s="43"/>
    </row>
    <row r="370" spans="2:11" ht="15.75">
      <c r="B370" s="107">
        <v>367</v>
      </c>
      <c r="C370" s="121" t="s">
        <v>683</v>
      </c>
      <c r="D370" s="111" t="s">
        <v>665</v>
      </c>
      <c r="E370" s="111" t="s">
        <v>684</v>
      </c>
      <c r="F370" s="111" t="s">
        <v>684</v>
      </c>
      <c r="G370" s="122" t="s">
        <v>327</v>
      </c>
      <c r="H370" s="74"/>
      <c r="I370" s="74"/>
      <c r="J370" s="76"/>
      <c r="K370" s="43"/>
    </row>
    <row r="371" spans="2:11" ht="15.75">
      <c r="B371" s="107">
        <v>368</v>
      </c>
      <c r="C371" s="123" t="s">
        <v>685</v>
      </c>
      <c r="D371" s="107" t="s">
        <v>517</v>
      </c>
      <c r="E371" s="107" t="s">
        <v>686</v>
      </c>
      <c r="F371" s="107" t="s">
        <v>686</v>
      </c>
      <c r="G371" s="124" t="s">
        <v>325</v>
      </c>
      <c r="H371" s="74"/>
      <c r="I371" s="74"/>
      <c r="J371" s="76"/>
      <c r="K371" s="43"/>
    </row>
    <row r="372" spans="2:11" ht="15.75">
      <c r="B372" s="107">
        <v>369</v>
      </c>
      <c r="C372" s="121" t="s">
        <v>687</v>
      </c>
      <c r="D372" s="111" t="s">
        <v>688</v>
      </c>
      <c r="E372" s="111" t="s">
        <v>689</v>
      </c>
      <c r="F372" s="111" t="s">
        <v>689</v>
      </c>
      <c r="G372" s="122" t="s">
        <v>325</v>
      </c>
      <c r="H372" s="74"/>
      <c r="I372" s="74"/>
      <c r="J372" s="76"/>
      <c r="K372" s="43"/>
    </row>
    <row r="373" spans="2:11" ht="15.75">
      <c r="B373" s="107">
        <v>370</v>
      </c>
      <c r="C373" s="123" t="s">
        <v>690</v>
      </c>
      <c r="D373" s="107" t="s">
        <v>688</v>
      </c>
      <c r="E373" s="107" t="s">
        <v>691</v>
      </c>
      <c r="F373" s="107" t="s">
        <v>691</v>
      </c>
      <c r="G373" s="124" t="s">
        <v>325</v>
      </c>
      <c r="H373" s="74"/>
      <c r="I373" s="74"/>
      <c r="J373" s="76"/>
      <c r="K373" s="43"/>
    </row>
    <row r="374" spans="2:11" ht="15.75">
      <c r="B374" s="107">
        <v>371</v>
      </c>
      <c r="C374" s="121" t="s">
        <v>692</v>
      </c>
      <c r="D374" s="111" t="s">
        <v>688</v>
      </c>
      <c r="E374" s="111" t="s">
        <v>693</v>
      </c>
      <c r="F374" s="111" t="s">
        <v>693</v>
      </c>
      <c r="G374" s="122" t="s">
        <v>325</v>
      </c>
      <c r="H374" s="74"/>
      <c r="I374" s="74"/>
      <c r="J374" s="76"/>
      <c r="K374" s="43"/>
    </row>
    <row r="375" spans="2:11" ht="15.75">
      <c r="B375" s="107">
        <v>372</v>
      </c>
      <c r="C375" s="123" t="s">
        <v>694</v>
      </c>
      <c r="D375" s="107" t="s">
        <v>688</v>
      </c>
      <c r="E375" s="107" t="s">
        <v>695</v>
      </c>
      <c r="F375" s="107" t="s">
        <v>695</v>
      </c>
      <c r="G375" s="124" t="s">
        <v>325</v>
      </c>
      <c r="H375" s="74"/>
      <c r="I375" s="74"/>
      <c r="J375" s="76"/>
      <c r="K375" s="43"/>
    </row>
    <row r="376" spans="2:11" ht="15.75">
      <c r="B376" s="107">
        <v>373</v>
      </c>
      <c r="C376" s="121" t="s">
        <v>696</v>
      </c>
      <c r="D376" s="111" t="s">
        <v>688</v>
      </c>
      <c r="E376" s="111" t="s">
        <v>697</v>
      </c>
      <c r="F376" s="111" t="s">
        <v>697</v>
      </c>
      <c r="G376" s="122" t="s">
        <v>325</v>
      </c>
      <c r="H376" s="74"/>
      <c r="I376" s="74"/>
      <c r="J376" s="76"/>
      <c r="K376" s="43"/>
    </row>
    <row r="377" spans="2:11" ht="15.75">
      <c r="B377" s="107">
        <v>374</v>
      </c>
      <c r="C377" s="123" t="s">
        <v>698</v>
      </c>
      <c r="D377" s="107" t="s">
        <v>688</v>
      </c>
      <c r="E377" s="107" t="s">
        <v>699</v>
      </c>
      <c r="F377" s="107" t="s">
        <v>699</v>
      </c>
      <c r="G377" s="124" t="s">
        <v>327</v>
      </c>
      <c r="H377" s="74"/>
      <c r="I377" s="74"/>
      <c r="J377" s="76"/>
      <c r="K377" s="43"/>
    </row>
    <row r="378" spans="2:11" ht="15.75">
      <c r="B378" s="107">
        <v>375</v>
      </c>
      <c r="C378" s="121" t="s">
        <v>700</v>
      </c>
      <c r="D378" s="111" t="s">
        <v>688</v>
      </c>
      <c r="E378" s="111" t="s">
        <v>701</v>
      </c>
      <c r="F378" s="111" t="s">
        <v>701</v>
      </c>
      <c r="G378" s="122" t="s">
        <v>327</v>
      </c>
      <c r="H378" s="74"/>
      <c r="I378" s="74"/>
      <c r="J378" s="76"/>
      <c r="K378" s="43"/>
    </row>
    <row r="379" spans="2:11" ht="15.75">
      <c r="B379" s="107">
        <v>376</v>
      </c>
      <c r="C379" s="123" t="s">
        <v>702</v>
      </c>
      <c r="D379" s="107" t="s">
        <v>688</v>
      </c>
      <c r="E379" s="107" t="s">
        <v>703</v>
      </c>
      <c r="F379" s="107" t="s">
        <v>703</v>
      </c>
      <c r="G379" s="124" t="s">
        <v>327</v>
      </c>
      <c r="H379" s="74"/>
      <c r="I379" s="74"/>
      <c r="J379" s="76"/>
      <c r="K379" s="43"/>
    </row>
    <row r="380" spans="2:11" ht="15.75">
      <c r="B380" s="107">
        <v>377</v>
      </c>
      <c r="C380" s="121" t="s">
        <v>704</v>
      </c>
      <c r="D380" s="111" t="s">
        <v>688</v>
      </c>
      <c r="E380" s="111" t="s">
        <v>705</v>
      </c>
      <c r="F380" s="111" t="s">
        <v>705</v>
      </c>
      <c r="G380" s="122" t="s">
        <v>325</v>
      </c>
      <c r="H380" s="74"/>
      <c r="I380" s="74"/>
      <c r="J380" s="76"/>
      <c r="K380" s="43"/>
    </row>
    <row r="381" spans="2:11" ht="15.75">
      <c r="B381" s="107">
        <v>378</v>
      </c>
      <c r="C381" s="121" t="s">
        <v>706</v>
      </c>
      <c r="D381" s="111" t="s">
        <v>707</v>
      </c>
      <c r="E381" s="111" t="s">
        <v>708</v>
      </c>
      <c r="F381" s="111" t="s">
        <v>708</v>
      </c>
      <c r="G381" s="122" t="s">
        <v>325</v>
      </c>
      <c r="H381" s="74"/>
      <c r="I381" s="74"/>
      <c r="J381" s="76"/>
      <c r="K381" s="43"/>
    </row>
    <row r="382" spans="2:11" ht="15.75">
      <c r="B382" s="107">
        <v>379</v>
      </c>
      <c r="C382" s="123" t="s">
        <v>709</v>
      </c>
      <c r="D382" s="107" t="s">
        <v>707</v>
      </c>
      <c r="E382" s="107" t="s">
        <v>710</v>
      </c>
      <c r="F382" s="107" t="s">
        <v>710</v>
      </c>
      <c r="G382" s="124" t="s">
        <v>329</v>
      </c>
      <c r="H382" s="74"/>
      <c r="I382" s="74"/>
      <c r="J382" s="76"/>
      <c r="K382" s="43"/>
    </row>
    <row r="383" spans="2:11" ht="15.75">
      <c r="B383" s="107">
        <v>380</v>
      </c>
      <c r="C383" s="123" t="s">
        <v>711</v>
      </c>
      <c r="D383" s="107" t="s">
        <v>707</v>
      </c>
      <c r="E383" s="107" t="s">
        <v>712</v>
      </c>
      <c r="F383" s="107" t="s">
        <v>712</v>
      </c>
      <c r="G383" s="124" t="s">
        <v>325</v>
      </c>
      <c r="H383" s="74"/>
      <c r="I383" s="74"/>
      <c r="J383" s="76"/>
      <c r="K383" s="43"/>
    </row>
    <row r="384" spans="2:11" ht="15.75">
      <c r="B384" s="107">
        <v>381</v>
      </c>
      <c r="C384" s="121" t="s">
        <v>713</v>
      </c>
      <c r="D384" s="111" t="s">
        <v>714</v>
      </c>
      <c r="E384" s="111" t="s">
        <v>715</v>
      </c>
      <c r="F384" s="111" t="s">
        <v>715</v>
      </c>
      <c r="G384" s="122" t="s">
        <v>329</v>
      </c>
      <c r="H384" s="74"/>
      <c r="I384" s="74"/>
      <c r="J384" s="76"/>
      <c r="K384" s="43"/>
    </row>
    <row r="385" spans="2:11" ht="15.75">
      <c r="B385" s="107">
        <v>382</v>
      </c>
      <c r="C385" s="121" t="s">
        <v>716</v>
      </c>
      <c r="D385" s="111" t="s">
        <v>714</v>
      </c>
      <c r="E385" s="111" t="s">
        <v>717</v>
      </c>
      <c r="F385" s="111" t="s">
        <v>717</v>
      </c>
      <c r="G385" s="122" t="s">
        <v>329</v>
      </c>
      <c r="H385" s="74"/>
      <c r="I385" s="74"/>
      <c r="J385" s="76"/>
      <c r="K385" s="43"/>
    </row>
    <row r="386" spans="2:11" ht="15.75">
      <c r="B386" s="107">
        <v>383</v>
      </c>
      <c r="C386" s="123" t="s">
        <v>718</v>
      </c>
      <c r="D386" s="107" t="s">
        <v>714</v>
      </c>
      <c r="E386" s="107" t="s">
        <v>719</v>
      </c>
      <c r="F386" s="107" t="s">
        <v>719</v>
      </c>
      <c r="G386" s="124" t="s">
        <v>329</v>
      </c>
      <c r="H386" s="74"/>
      <c r="I386" s="74"/>
      <c r="J386" s="76"/>
      <c r="K386" s="43"/>
    </row>
    <row r="387" spans="2:11" ht="15.75">
      <c r="B387" s="107">
        <v>384</v>
      </c>
      <c r="C387" s="121" t="s">
        <v>720</v>
      </c>
      <c r="D387" s="111" t="s">
        <v>714</v>
      </c>
      <c r="E387" s="111" t="s">
        <v>721</v>
      </c>
      <c r="F387" s="111" t="s">
        <v>721</v>
      </c>
      <c r="G387" s="122" t="s">
        <v>329</v>
      </c>
      <c r="H387" s="74"/>
      <c r="I387" s="74"/>
      <c r="J387" s="76"/>
      <c r="K387" s="43"/>
    </row>
    <row r="388" spans="2:11" ht="15.75">
      <c r="B388" s="107">
        <v>385</v>
      </c>
      <c r="C388" s="121" t="s">
        <v>722</v>
      </c>
      <c r="D388" s="111" t="s">
        <v>723</v>
      </c>
      <c r="E388" s="111" t="s">
        <v>724</v>
      </c>
      <c r="F388" s="111" t="s">
        <v>724</v>
      </c>
      <c r="G388" s="122" t="s">
        <v>325</v>
      </c>
      <c r="H388" s="74"/>
      <c r="I388" s="74"/>
      <c r="J388" s="76"/>
      <c r="K388" s="43"/>
    </row>
    <row r="389" spans="2:11" ht="15.75">
      <c r="B389" s="107">
        <v>386</v>
      </c>
      <c r="C389" s="123" t="s">
        <v>725</v>
      </c>
      <c r="D389" s="107" t="s">
        <v>723</v>
      </c>
      <c r="E389" s="107" t="s">
        <v>726</v>
      </c>
      <c r="F389" s="107" t="s">
        <v>726</v>
      </c>
      <c r="G389" s="124" t="s">
        <v>329</v>
      </c>
      <c r="H389" s="74"/>
      <c r="I389" s="74"/>
      <c r="J389" s="76"/>
      <c r="K389" s="43"/>
    </row>
    <row r="390" spans="2:11" ht="15.75">
      <c r="B390" s="107">
        <v>387</v>
      </c>
      <c r="C390" s="121" t="s">
        <v>727</v>
      </c>
      <c r="D390" s="111" t="s">
        <v>723</v>
      </c>
      <c r="E390" s="111" t="s">
        <v>728</v>
      </c>
      <c r="F390" s="111" t="s">
        <v>728</v>
      </c>
      <c r="G390" s="122" t="s">
        <v>325</v>
      </c>
      <c r="H390" s="74"/>
      <c r="I390" s="74"/>
      <c r="J390" s="76"/>
      <c r="K390" s="43"/>
    </row>
    <row r="391" spans="2:11" ht="15.75">
      <c r="B391" s="107">
        <v>388</v>
      </c>
      <c r="C391" s="123" t="s">
        <v>729</v>
      </c>
      <c r="D391" s="107" t="s">
        <v>723</v>
      </c>
      <c r="E391" s="107" t="s">
        <v>730</v>
      </c>
      <c r="F391" s="107" t="s">
        <v>730</v>
      </c>
      <c r="G391" s="124" t="s">
        <v>325</v>
      </c>
      <c r="H391" s="74"/>
      <c r="I391" s="74"/>
      <c r="J391" s="76"/>
      <c r="K391" s="43"/>
    </row>
    <row r="392" spans="2:11" ht="15.75">
      <c r="B392" s="107">
        <v>389</v>
      </c>
      <c r="C392" s="121" t="s">
        <v>731</v>
      </c>
      <c r="D392" s="111" t="s">
        <v>723</v>
      </c>
      <c r="E392" s="111" t="s">
        <v>732</v>
      </c>
      <c r="F392" s="111" t="s">
        <v>732</v>
      </c>
      <c r="G392" s="122" t="s">
        <v>329</v>
      </c>
      <c r="H392" s="74"/>
      <c r="I392" s="74"/>
      <c r="J392" s="76"/>
      <c r="K392" s="43"/>
    </row>
    <row r="393" spans="2:11" ht="15.75">
      <c r="B393" s="107">
        <v>390</v>
      </c>
      <c r="C393" s="123" t="s">
        <v>733</v>
      </c>
      <c r="D393" s="107" t="s">
        <v>723</v>
      </c>
      <c r="E393" s="107" t="s">
        <v>734</v>
      </c>
      <c r="F393" s="107" t="s">
        <v>734</v>
      </c>
      <c r="G393" s="124" t="s">
        <v>325</v>
      </c>
      <c r="H393" s="74"/>
      <c r="I393" s="74"/>
      <c r="J393" s="76"/>
      <c r="K393" s="43"/>
    </row>
    <row r="394" spans="2:11" ht="15.75">
      <c r="B394" s="107">
        <v>391</v>
      </c>
      <c r="C394" s="123" t="s">
        <v>735</v>
      </c>
      <c r="D394" s="107" t="s">
        <v>736</v>
      </c>
      <c r="E394" s="107" t="s">
        <v>737</v>
      </c>
      <c r="F394" s="107" t="s">
        <v>737</v>
      </c>
      <c r="G394" s="124" t="s">
        <v>329</v>
      </c>
      <c r="H394" s="74"/>
      <c r="I394" s="74"/>
      <c r="J394" s="76"/>
      <c r="K394" s="43"/>
    </row>
    <row r="395" spans="2:11" ht="15.75">
      <c r="B395" s="107">
        <v>392</v>
      </c>
      <c r="C395" s="121" t="s">
        <v>738</v>
      </c>
      <c r="D395" s="111" t="s">
        <v>736</v>
      </c>
      <c r="E395" s="111" t="s">
        <v>739</v>
      </c>
      <c r="F395" s="111" t="s">
        <v>739</v>
      </c>
      <c r="G395" s="122" t="s">
        <v>325</v>
      </c>
      <c r="H395" s="74"/>
      <c r="I395" s="74"/>
      <c r="J395" s="76"/>
      <c r="K395" s="43"/>
    </row>
    <row r="396" spans="2:11" ht="15.75">
      <c r="B396" s="107">
        <v>393</v>
      </c>
      <c r="C396" s="123" t="s">
        <v>381</v>
      </c>
      <c r="D396" s="107" t="s">
        <v>740</v>
      </c>
      <c r="E396" s="107" t="s">
        <v>741</v>
      </c>
      <c r="F396" s="107" t="s">
        <v>741</v>
      </c>
      <c r="G396" s="124" t="s">
        <v>327</v>
      </c>
      <c r="H396" s="74"/>
      <c r="I396" s="74"/>
      <c r="J396" s="76"/>
      <c r="K396" s="43"/>
    </row>
    <row r="397" spans="2:11" ht="15.75">
      <c r="B397" s="107">
        <v>394</v>
      </c>
      <c r="C397" s="123" t="s">
        <v>742</v>
      </c>
      <c r="D397" s="107" t="s">
        <v>381</v>
      </c>
      <c r="E397" s="107" t="s">
        <v>743</v>
      </c>
      <c r="F397" s="107" t="s">
        <v>743</v>
      </c>
      <c r="G397" s="124" t="s">
        <v>325</v>
      </c>
      <c r="H397" s="74"/>
      <c r="I397" s="74"/>
      <c r="J397" s="76"/>
      <c r="K397" s="43"/>
    </row>
    <row r="398" spans="2:11" ht="15.75">
      <c r="B398" s="107">
        <v>395</v>
      </c>
      <c r="C398" s="121" t="s">
        <v>744</v>
      </c>
      <c r="D398" s="111" t="s">
        <v>381</v>
      </c>
      <c r="E398" s="111" t="s">
        <v>745</v>
      </c>
      <c r="F398" s="111" t="s">
        <v>745</v>
      </c>
      <c r="G398" s="122" t="s">
        <v>325</v>
      </c>
      <c r="H398" s="74"/>
      <c r="I398" s="74"/>
      <c r="J398" s="76"/>
      <c r="K398" s="43"/>
    </row>
    <row r="399" spans="2:11" ht="15.75">
      <c r="B399" s="107">
        <v>396</v>
      </c>
      <c r="C399" s="123" t="s">
        <v>746</v>
      </c>
      <c r="D399" s="107" t="s">
        <v>381</v>
      </c>
      <c r="E399" s="107" t="s">
        <v>747</v>
      </c>
      <c r="F399" s="107" t="s">
        <v>747</v>
      </c>
      <c r="G399" s="124" t="s">
        <v>327</v>
      </c>
      <c r="H399" s="74"/>
      <c r="I399" s="74"/>
      <c r="J399" s="76"/>
      <c r="K399" s="43"/>
    </row>
    <row r="400" spans="2:11" ht="15.75">
      <c r="B400" s="107">
        <v>397</v>
      </c>
      <c r="C400" s="121" t="s">
        <v>748</v>
      </c>
      <c r="D400" s="111" t="s">
        <v>372</v>
      </c>
      <c r="E400" s="111" t="s">
        <v>749</v>
      </c>
      <c r="F400" s="111" t="s">
        <v>749</v>
      </c>
      <c r="G400" s="122" t="s">
        <v>327</v>
      </c>
      <c r="H400" s="74"/>
      <c r="I400" s="74"/>
      <c r="J400" s="76"/>
      <c r="K400" s="43"/>
    </row>
    <row r="401" spans="2:11" ht="15.75">
      <c r="B401" s="107">
        <v>398</v>
      </c>
      <c r="C401" s="123" t="s">
        <v>750</v>
      </c>
      <c r="D401" s="107" t="s">
        <v>372</v>
      </c>
      <c r="E401" s="107" t="s">
        <v>751</v>
      </c>
      <c r="F401" s="107" t="s">
        <v>751</v>
      </c>
      <c r="G401" s="124" t="s">
        <v>325</v>
      </c>
      <c r="H401" s="74"/>
      <c r="I401" s="74"/>
      <c r="J401" s="76"/>
      <c r="K401" s="43"/>
    </row>
    <row r="402" spans="2:11" ht="15.75">
      <c r="B402" s="107">
        <v>399</v>
      </c>
      <c r="C402" s="121" t="s">
        <v>752</v>
      </c>
      <c r="D402" s="111" t="s">
        <v>372</v>
      </c>
      <c r="E402" s="111" t="s">
        <v>753</v>
      </c>
      <c r="F402" s="111" t="s">
        <v>753</v>
      </c>
      <c r="G402" s="122" t="s">
        <v>325</v>
      </c>
      <c r="H402" s="74"/>
      <c r="I402" s="74"/>
      <c r="J402" s="76"/>
      <c r="K402" s="43"/>
    </row>
    <row r="403" spans="2:11" ht="15.75">
      <c r="B403" s="107">
        <v>400</v>
      </c>
      <c r="C403" s="123" t="s">
        <v>754</v>
      </c>
      <c r="D403" s="107" t="s">
        <v>372</v>
      </c>
      <c r="E403" s="107" t="s">
        <v>755</v>
      </c>
      <c r="F403" s="107" t="s">
        <v>755</v>
      </c>
      <c r="G403" s="124" t="s">
        <v>325</v>
      </c>
      <c r="H403" s="74"/>
      <c r="I403" s="74"/>
      <c r="J403" s="76"/>
      <c r="K403" s="43"/>
    </row>
    <row r="404" spans="2:11" ht="15.75">
      <c r="B404" s="107">
        <v>401</v>
      </c>
      <c r="C404" s="121" t="s">
        <v>756</v>
      </c>
      <c r="D404" s="111" t="s">
        <v>372</v>
      </c>
      <c r="E404" s="111" t="s">
        <v>757</v>
      </c>
      <c r="F404" s="111" t="s">
        <v>757</v>
      </c>
      <c r="G404" s="122" t="s">
        <v>325</v>
      </c>
      <c r="H404" s="74"/>
      <c r="I404" s="74"/>
      <c r="J404" s="76"/>
      <c r="K404" s="43"/>
    </row>
    <row r="405" spans="2:11" ht="15.75">
      <c r="B405" s="107">
        <v>402</v>
      </c>
      <c r="C405" s="123" t="s">
        <v>758</v>
      </c>
      <c r="D405" s="107" t="s">
        <v>372</v>
      </c>
      <c r="E405" s="107" t="s">
        <v>759</v>
      </c>
      <c r="F405" s="107" t="s">
        <v>759</v>
      </c>
      <c r="G405" s="124" t="s">
        <v>325</v>
      </c>
      <c r="H405" s="74"/>
      <c r="I405" s="74"/>
      <c r="J405" s="76"/>
      <c r="K405" s="43"/>
    </row>
    <row r="406" spans="2:11" ht="15.75">
      <c r="B406" s="107">
        <v>403</v>
      </c>
      <c r="C406" s="121" t="s">
        <v>760</v>
      </c>
      <c r="D406" s="111" t="s">
        <v>372</v>
      </c>
      <c r="E406" s="111" t="s">
        <v>761</v>
      </c>
      <c r="F406" s="111" t="s">
        <v>761</v>
      </c>
      <c r="G406" s="122" t="s">
        <v>327</v>
      </c>
      <c r="H406" s="74"/>
      <c r="I406" s="74"/>
      <c r="J406" s="76"/>
      <c r="K406" s="43"/>
    </row>
    <row r="407" spans="2:11" ht="15.75">
      <c r="B407" s="107">
        <v>404</v>
      </c>
      <c r="C407" s="123" t="s">
        <v>762</v>
      </c>
      <c r="D407" s="107" t="s">
        <v>372</v>
      </c>
      <c r="E407" s="107" t="s">
        <v>763</v>
      </c>
      <c r="F407" s="107" t="s">
        <v>763</v>
      </c>
      <c r="G407" s="124" t="s">
        <v>325</v>
      </c>
      <c r="H407" s="74"/>
      <c r="I407" s="74"/>
      <c r="J407" s="76"/>
      <c r="K407" s="43"/>
    </row>
    <row r="408" spans="2:11" ht="15.75">
      <c r="B408" s="107">
        <v>405</v>
      </c>
      <c r="C408" s="121" t="s">
        <v>764</v>
      </c>
      <c r="D408" s="111" t="s">
        <v>372</v>
      </c>
      <c r="E408" s="111" t="s">
        <v>765</v>
      </c>
      <c r="F408" s="111" t="s">
        <v>765</v>
      </c>
      <c r="G408" s="122" t="s">
        <v>325</v>
      </c>
      <c r="H408" s="74"/>
      <c r="I408" s="74"/>
      <c r="J408" s="76"/>
      <c r="K408" s="43"/>
    </row>
    <row r="409" spans="2:11" ht="15.75">
      <c r="B409" s="107">
        <v>406</v>
      </c>
      <c r="C409" s="123" t="s">
        <v>766</v>
      </c>
      <c r="D409" s="107" t="s">
        <v>372</v>
      </c>
      <c r="E409" s="107" t="s">
        <v>767</v>
      </c>
      <c r="F409" s="107" t="s">
        <v>767</v>
      </c>
      <c r="G409" s="124" t="s">
        <v>327</v>
      </c>
      <c r="H409" s="74"/>
      <c r="I409" s="74"/>
      <c r="J409" s="76"/>
      <c r="K409" s="43"/>
    </row>
    <row r="410" spans="2:11" ht="15.75">
      <c r="B410" s="107">
        <v>407</v>
      </c>
      <c r="C410" s="121" t="s">
        <v>768</v>
      </c>
      <c r="D410" s="111" t="s">
        <v>769</v>
      </c>
      <c r="E410" s="111" t="s">
        <v>770</v>
      </c>
      <c r="F410" s="111" t="s">
        <v>770</v>
      </c>
      <c r="G410" s="122" t="s">
        <v>325</v>
      </c>
      <c r="H410" s="74"/>
      <c r="I410" s="74"/>
      <c r="J410" s="76"/>
      <c r="K410" s="43"/>
    </row>
    <row r="411" spans="2:11" ht="15.75">
      <c r="B411" s="107">
        <v>408</v>
      </c>
      <c r="C411" s="123" t="s">
        <v>771</v>
      </c>
      <c r="D411" s="107" t="s">
        <v>769</v>
      </c>
      <c r="E411" s="107" t="s">
        <v>772</v>
      </c>
      <c r="F411" s="107" t="s">
        <v>772</v>
      </c>
      <c r="G411" s="124" t="s">
        <v>325</v>
      </c>
      <c r="H411" s="74"/>
      <c r="I411" s="74"/>
      <c r="J411" s="76"/>
      <c r="K411" s="43"/>
    </row>
    <row r="412" spans="2:11" ht="15.75">
      <c r="B412" s="107">
        <v>409</v>
      </c>
      <c r="C412" s="121" t="s">
        <v>773</v>
      </c>
      <c r="D412" s="111" t="s">
        <v>769</v>
      </c>
      <c r="E412" s="111" t="s">
        <v>774</v>
      </c>
      <c r="F412" s="111" t="s">
        <v>774</v>
      </c>
      <c r="G412" s="122" t="s">
        <v>325</v>
      </c>
      <c r="H412" s="74"/>
      <c r="I412" s="74"/>
      <c r="J412" s="76"/>
      <c r="K412" s="43"/>
    </row>
    <row r="413" spans="2:11" ht="15.75">
      <c r="B413" s="107">
        <v>410</v>
      </c>
      <c r="C413" s="123" t="s">
        <v>775</v>
      </c>
      <c r="D413" s="107" t="s">
        <v>769</v>
      </c>
      <c r="E413" s="107" t="s">
        <v>776</v>
      </c>
      <c r="F413" s="107" t="s">
        <v>776</v>
      </c>
      <c r="G413" s="124" t="s">
        <v>325</v>
      </c>
      <c r="H413" s="74"/>
      <c r="I413" s="74"/>
      <c r="J413" s="76"/>
      <c r="K413" s="43"/>
    </row>
    <row r="414" spans="2:11" ht="15.75">
      <c r="B414" s="107">
        <v>411</v>
      </c>
      <c r="C414" s="121" t="s">
        <v>777</v>
      </c>
      <c r="D414" s="111" t="s">
        <v>769</v>
      </c>
      <c r="E414" s="111" t="s">
        <v>778</v>
      </c>
      <c r="F414" s="111" t="s">
        <v>778</v>
      </c>
      <c r="G414" s="122" t="s">
        <v>329</v>
      </c>
      <c r="H414" s="74"/>
      <c r="I414" s="74"/>
      <c r="J414" s="76"/>
      <c r="K414" s="43"/>
    </row>
    <row r="415" spans="2:11" ht="15.75">
      <c r="B415" s="107">
        <v>412</v>
      </c>
      <c r="C415" s="123" t="s">
        <v>779</v>
      </c>
      <c r="D415" s="107" t="s">
        <v>769</v>
      </c>
      <c r="E415" s="107" t="s">
        <v>780</v>
      </c>
      <c r="F415" s="107" t="s">
        <v>780</v>
      </c>
      <c r="G415" s="124" t="s">
        <v>327</v>
      </c>
      <c r="H415" s="74"/>
      <c r="I415" s="74"/>
      <c r="J415" s="76"/>
      <c r="K415" s="43"/>
    </row>
    <row r="416" spans="2:11" ht="15.75">
      <c r="B416" s="107">
        <v>413</v>
      </c>
      <c r="C416" s="121" t="s">
        <v>781</v>
      </c>
      <c r="D416" s="111" t="s">
        <v>782</v>
      </c>
      <c r="E416" s="111" t="s">
        <v>783</v>
      </c>
      <c r="F416" s="111" t="s">
        <v>783</v>
      </c>
      <c r="G416" s="122" t="s">
        <v>327</v>
      </c>
      <c r="H416" s="74"/>
      <c r="I416" s="74"/>
      <c r="J416" s="76"/>
      <c r="K416" s="43"/>
    </row>
    <row r="417" spans="2:11" ht="15.75">
      <c r="B417" s="107">
        <v>414</v>
      </c>
      <c r="C417" s="123" t="s">
        <v>784</v>
      </c>
      <c r="D417" s="107" t="s">
        <v>782</v>
      </c>
      <c r="E417" s="107" t="s">
        <v>785</v>
      </c>
      <c r="F417" s="107" t="s">
        <v>785</v>
      </c>
      <c r="G417" s="124" t="s">
        <v>325</v>
      </c>
      <c r="H417" s="74"/>
      <c r="I417" s="74"/>
      <c r="J417" s="76"/>
      <c r="K417" s="43"/>
    </row>
    <row r="418" spans="2:11" ht="15.75">
      <c r="B418" s="107">
        <v>415</v>
      </c>
      <c r="C418" s="121" t="s">
        <v>786</v>
      </c>
      <c r="D418" s="111" t="s">
        <v>782</v>
      </c>
      <c r="E418" s="111" t="s">
        <v>787</v>
      </c>
      <c r="F418" s="111" t="s">
        <v>787</v>
      </c>
      <c r="G418" s="122" t="s">
        <v>327</v>
      </c>
      <c r="H418" s="74"/>
      <c r="I418" s="74"/>
      <c r="J418" s="76"/>
      <c r="K418" s="43"/>
    </row>
    <row r="419" spans="2:11" ht="15.75">
      <c r="B419" s="107">
        <v>416</v>
      </c>
      <c r="C419" s="121" t="s">
        <v>788</v>
      </c>
      <c r="D419" s="111" t="s">
        <v>789</v>
      </c>
      <c r="E419" s="111" t="s">
        <v>790</v>
      </c>
      <c r="F419" s="111" t="s">
        <v>790</v>
      </c>
      <c r="G419" s="122" t="s">
        <v>325</v>
      </c>
      <c r="H419" s="74"/>
      <c r="I419" s="74"/>
      <c r="J419" s="76"/>
      <c r="K419" s="43"/>
    </row>
    <row r="420" spans="2:11" ht="15.75">
      <c r="B420" s="107">
        <v>417</v>
      </c>
      <c r="C420" s="123" t="s">
        <v>791</v>
      </c>
      <c r="D420" s="107" t="s">
        <v>789</v>
      </c>
      <c r="E420" s="107" t="s">
        <v>792</v>
      </c>
      <c r="F420" s="107" t="s">
        <v>792</v>
      </c>
      <c r="G420" s="124" t="s">
        <v>325</v>
      </c>
      <c r="H420" s="74"/>
      <c r="I420" s="74"/>
      <c r="J420" s="76"/>
      <c r="K420" s="43"/>
    </row>
    <row r="421" spans="2:11" ht="15.75">
      <c r="B421" s="107">
        <v>418</v>
      </c>
      <c r="C421" s="121" t="s">
        <v>793</v>
      </c>
      <c r="D421" s="111" t="s">
        <v>789</v>
      </c>
      <c r="E421" s="111" t="s">
        <v>794</v>
      </c>
      <c r="F421" s="111" t="s">
        <v>794</v>
      </c>
      <c r="G421" s="122" t="s">
        <v>325</v>
      </c>
      <c r="H421" s="74"/>
      <c r="I421" s="74"/>
      <c r="J421" s="76"/>
      <c r="K421" s="43"/>
    </row>
    <row r="422" spans="2:11" ht="15.75">
      <c r="B422" s="107">
        <v>419</v>
      </c>
      <c r="C422" s="123" t="s">
        <v>795</v>
      </c>
      <c r="D422" s="107" t="s">
        <v>789</v>
      </c>
      <c r="E422" s="107" t="s">
        <v>796</v>
      </c>
      <c r="F422" s="107" t="s">
        <v>796</v>
      </c>
      <c r="G422" s="124" t="s">
        <v>325</v>
      </c>
      <c r="H422" s="74"/>
      <c r="I422" s="74"/>
      <c r="J422" s="76"/>
      <c r="K422" s="43"/>
    </row>
    <row r="423" spans="2:11" ht="15.75">
      <c r="B423" s="107">
        <v>420</v>
      </c>
      <c r="C423" s="121" t="s">
        <v>797</v>
      </c>
      <c r="D423" s="111" t="s">
        <v>789</v>
      </c>
      <c r="E423" s="111" t="s">
        <v>798</v>
      </c>
      <c r="F423" s="111" t="s">
        <v>798</v>
      </c>
      <c r="G423" s="122" t="s">
        <v>327</v>
      </c>
      <c r="H423" s="74"/>
      <c r="I423" s="74"/>
      <c r="J423" s="76"/>
      <c r="K423" s="43"/>
    </row>
    <row r="424" spans="2:11" ht="15.75">
      <c r="B424" s="107">
        <v>421</v>
      </c>
      <c r="C424" s="123" t="s">
        <v>799</v>
      </c>
      <c r="D424" s="107" t="s">
        <v>800</v>
      </c>
      <c r="E424" s="107" t="s">
        <v>801</v>
      </c>
      <c r="F424" s="107" t="s">
        <v>801</v>
      </c>
      <c r="G424" s="124" t="s">
        <v>327</v>
      </c>
      <c r="H424" s="74"/>
      <c r="I424" s="74"/>
      <c r="J424" s="76"/>
      <c r="K424" s="43"/>
    </row>
    <row r="425" spans="2:11" ht="15.75">
      <c r="B425" s="107">
        <v>422</v>
      </c>
      <c r="C425" s="121" t="s">
        <v>802</v>
      </c>
      <c r="D425" s="111" t="s">
        <v>800</v>
      </c>
      <c r="E425" s="111" t="s">
        <v>803</v>
      </c>
      <c r="F425" s="111" t="s">
        <v>803</v>
      </c>
      <c r="G425" s="122" t="s">
        <v>325</v>
      </c>
      <c r="H425" s="74"/>
      <c r="I425" s="74"/>
      <c r="J425" s="76"/>
      <c r="K425" s="43"/>
    </row>
    <row r="426" spans="2:11" ht="15.75">
      <c r="B426" s="107">
        <v>423</v>
      </c>
      <c r="C426" s="123" t="s">
        <v>804</v>
      </c>
      <c r="D426" s="107" t="s">
        <v>800</v>
      </c>
      <c r="E426" s="107" t="s">
        <v>805</v>
      </c>
      <c r="F426" s="107" t="s">
        <v>805</v>
      </c>
      <c r="G426" s="124" t="s">
        <v>325</v>
      </c>
      <c r="H426" s="74"/>
      <c r="I426" s="74"/>
      <c r="J426" s="76"/>
      <c r="K426" s="43"/>
    </row>
    <row r="427" spans="2:11" ht="15.75">
      <c r="B427" s="107">
        <v>424</v>
      </c>
      <c r="C427" s="121" t="s">
        <v>806</v>
      </c>
      <c r="D427" s="111" t="s">
        <v>800</v>
      </c>
      <c r="E427" s="111" t="s">
        <v>807</v>
      </c>
      <c r="F427" s="111" t="s">
        <v>807</v>
      </c>
      <c r="G427" s="122" t="s">
        <v>325</v>
      </c>
      <c r="H427" s="74"/>
      <c r="I427" s="74"/>
      <c r="J427" s="76"/>
      <c r="K427" s="43"/>
    </row>
    <row r="428" spans="2:11" ht="15.75">
      <c r="B428" s="107">
        <v>425</v>
      </c>
      <c r="C428" s="123" t="s">
        <v>808</v>
      </c>
      <c r="D428" s="107" t="s">
        <v>800</v>
      </c>
      <c r="E428" s="107" t="s">
        <v>809</v>
      </c>
      <c r="F428" s="107" t="s">
        <v>809</v>
      </c>
      <c r="G428" s="124" t="s">
        <v>327</v>
      </c>
      <c r="H428" s="74"/>
      <c r="I428" s="74"/>
      <c r="J428" s="76"/>
      <c r="K428" s="43"/>
    </row>
    <row r="429" spans="2:11" ht="15.75">
      <c r="B429" s="107">
        <v>426</v>
      </c>
      <c r="C429" s="121" t="s">
        <v>810</v>
      </c>
      <c r="D429" s="111" t="s">
        <v>811</v>
      </c>
      <c r="E429" s="111" t="s">
        <v>812</v>
      </c>
      <c r="F429" s="111" t="s">
        <v>812</v>
      </c>
      <c r="G429" s="122" t="s">
        <v>325</v>
      </c>
      <c r="H429" s="74"/>
      <c r="I429" s="74"/>
      <c r="J429" s="76"/>
      <c r="K429" s="43"/>
    </row>
    <row r="430" spans="2:11" ht="15.75">
      <c r="B430" s="107">
        <v>427</v>
      </c>
      <c r="C430" s="123" t="s">
        <v>813</v>
      </c>
      <c r="D430" s="107" t="s">
        <v>811</v>
      </c>
      <c r="E430" s="107" t="s">
        <v>814</v>
      </c>
      <c r="F430" s="107" t="s">
        <v>814</v>
      </c>
      <c r="G430" s="124" t="s">
        <v>327</v>
      </c>
      <c r="H430" s="74"/>
      <c r="I430" s="74"/>
      <c r="J430" s="76"/>
      <c r="K430" s="43"/>
    </row>
    <row r="431" spans="2:11" ht="15.75">
      <c r="B431" s="107">
        <v>428</v>
      </c>
      <c r="C431" s="121" t="s">
        <v>815</v>
      </c>
      <c r="D431" s="111" t="s">
        <v>811</v>
      </c>
      <c r="E431" s="111" t="s">
        <v>816</v>
      </c>
      <c r="F431" s="111" t="s">
        <v>816</v>
      </c>
      <c r="G431" s="122" t="s">
        <v>325</v>
      </c>
      <c r="H431" s="74"/>
      <c r="I431" s="74"/>
      <c r="J431" s="76"/>
      <c r="K431" s="43"/>
    </row>
    <row r="432" spans="2:11" ht="15.75">
      <c r="B432" s="107">
        <v>429</v>
      </c>
      <c r="C432" s="123" t="s">
        <v>817</v>
      </c>
      <c r="D432" s="107" t="s">
        <v>811</v>
      </c>
      <c r="E432" s="107" t="s">
        <v>818</v>
      </c>
      <c r="F432" s="107" t="s">
        <v>818</v>
      </c>
      <c r="G432" s="124" t="s">
        <v>325</v>
      </c>
      <c r="H432" s="74"/>
      <c r="I432" s="74"/>
      <c r="J432" s="76"/>
      <c r="K432" s="43"/>
    </row>
    <row r="433" spans="2:11" ht="15.75">
      <c r="B433" s="107">
        <v>430</v>
      </c>
      <c r="C433" s="121" t="s">
        <v>819</v>
      </c>
      <c r="D433" s="111" t="s">
        <v>811</v>
      </c>
      <c r="E433" s="111" t="s">
        <v>820</v>
      </c>
      <c r="F433" s="111" t="s">
        <v>820</v>
      </c>
      <c r="G433" s="122" t="s">
        <v>325</v>
      </c>
      <c r="H433" s="74"/>
      <c r="I433" s="74"/>
      <c r="J433" s="76"/>
      <c r="K433" s="43"/>
    </row>
    <row r="434" spans="2:11" ht="15.75">
      <c r="B434" s="107">
        <v>431</v>
      </c>
      <c r="C434" s="123" t="s">
        <v>821</v>
      </c>
      <c r="D434" s="107" t="s">
        <v>811</v>
      </c>
      <c r="E434" s="107" t="s">
        <v>822</v>
      </c>
      <c r="F434" s="107" t="s">
        <v>822</v>
      </c>
      <c r="G434" s="124" t="s">
        <v>325</v>
      </c>
      <c r="H434" s="74"/>
      <c r="I434" s="74"/>
      <c r="J434" s="76"/>
      <c r="K434" s="43"/>
    </row>
    <row r="435" spans="2:11" ht="15.75">
      <c r="B435" s="107">
        <v>432</v>
      </c>
      <c r="C435" s="121" t="s">
        <v>823</v>
      </c>
      <c r="D435" s="111" t="s">
        <v>811</v>
      </c>
      <c r="E435" s="111" t="s">
        <v>824</v>
      </c>
      <c r="F435" s="111" t="s">
        <v>824</v>
      </c>
      <c r="G435" s="122" t="s">
        <v>327</v>
      </c>
      <c r="H435" s="74"/>
      <c r="I435" s="74"/>
      <c r="J435" s="76"/>
      <c r="K435" s="43"/>
    </row>
    <row r="436" spans="2:11" ht="15.75">
      <c r="B436" s="107">
        <v>433</v>
      </c>
      <c r="C436" s="123" t="s">
        <v>825</v>
      </c>
      <c r="D436" s="107" t="s">
        <v>391</v>
      </c>
      <c r="E436" s="107" t="s">
        <v>826</v>
      </c>
      <c r="F436" s="107" t="s">
        <v>826</v>
      </c>
      <c r="G436" s="124" t="s">
        <v>325</v>
      </c>
      <c r="H436" s="74"/>
      <c r="I436" s="74"/>
      <c r="J436" s="76"/>
      <c r="K436" s="43"/>
    </row>
    <row r="437" spans="2:11" ht="15.75">
      <c r="B437" s="107">
        <v>434</v>
      </c>
      <c r="C437" s="121" t="s">
        <v>827</v>
      </c>
      <c r="D437" s="111" t="s">
        <v>391</v>
      </c>
      <c r="E437" s="111" t="s">
        <v>828</v>
      </c>
      <c r="F437" s="111" t="s">
        <v>828</v>
      </c>
      <c r="G437" s="122" t="s">
        <v>325</v>
      </c>
      <c r="H437" s="74"/>
      <c r="I437" s="74"/>
      <c r="J437" s="76"/>
      <c r="K437" s="43"/>
    </row>
    <row r="438" spans="2:11" ht="15.75">
      <c r="B438" s="107">
        <v>435</v>
      </c>
      <c r="C438" s="123" t="s">
        <v>829</v>
      </c>
      <c r="D438" s="107" t="s">
        <v>391</v>
      </c>
      <c r="E438" s="107" t="s">
        <v>830</v>
      </c>
      <c r="F438" s="107" t="s">
        <v>830</v>
      </c>
      <c r="G438" s="124" t="s">
        <v>325</v>
      </c>
      <c r="H438" s="74"/>
      <c r="I438" s="74"/>
      <c r="J438" s="76"/>
      <c r="K438" s="43"/>
    </row>
    <row r="439" spans="2:11" ht="15.75">
      <c r="B439" s="107">
        <v>436</v>
      </c>
      <c r="C439" s="121" t="s">
        <v>831</v>
      </c>
      <c r="D439" s="111" t="s">
        <v>391</v>
      </c>
      <c r="E439" s="111" t="s">
        <v>832</v>
      </c>
      <c r="F439" s="111" t="s">
        <v>832</v>
      </c>
      <c r="G439" s="122" t="s">
        <v>327</v>
      </c>
      <c r="H439" s="74"/>
      <c r="I439" s="74"/>
      <c r="J439" s="76"/>
      <c r="K439" s="43"/>
    </row>
    <row r="440" spans="2:11" ht="15.75">
      <c r="B440" s="107">
        <v>437</v>
      </c>
      <c r="C440" s="123" t="s">
        <v>833</v>
      </c>
      <c r="D440" s="107" t="s">
        <v>391</v>
      </c>
      <c r="E440" s="107" t="s">
        <v>834</v>
      </c>
      <c r="F440" s="107" t="s">
        <v>834</v>
      </c>
      <c r="G440" s="124" t="s">
        <v>327</v>
      </c>
      <c r="H440" s="74"/>
      <c r="I440" s="74"/>
      <c r="J440" s="76"/>
      <c r="K440" s="43"/>
    </row>
    <row r="441" spans="2:11" ht="15.75">
      <c r="B441" s="107">
        <v>438</v>
      </c>
      <c r="C441" s="121" t="s">
        <v>835</v>
      </c>
      <c r="D441" s="111" t="s">
        <v>391</v>
      </c>
      <c r="E441" s="111" t="s">
        <v>836</v>
      </c>
      <c r="F441" s="111" t="s">
        <v>836</v>
      </c>
      <c r="G441" s="122" t="s">
        <v>327</v>
      </c>
      <c r="H441" s="74"/>
      <c r="I441" s="74"/>
      <c r="J441" s="76"/>
      <c r="K441" s="43"/>
    </row>
    <row r="442" spans="2:11" ht="15.75">
      <c r="B442" s="107">
        <v>439</v>
      </c>
      <c r="C442" s="123" t="s">
        <v>837</v>
      </c>
      <c r="D442" s="107" t="s">
        <v>340</v>
      </c>
      <c r="E442" s="107" t="s">
        <v>838</v>
      </c>
      <c r="F442" s="107" t="s">
        <v>838</v>
      </c>
      <c r="G442" s="124" t="s">
        <v>538</v>
      </c>
      <c r="H442" s="74"/>
      <c r="I442" s="74"/>
      <c r="J442" s="76"/>
      <c r="K442" s="43"/>
    </row>
    <row r="443" spans="2:11" ht="15.75">
      <c r="B443" s="107">
        <v>440</v>
      </c>
      <c r="C443" s="121" t="s">
        <v>839</v>
      </c>
      <c r="D443" s="111" t="s">
        <v>340</v>
      </c>
      <c r="E443" s="111" t="s">
        <v>840</v>
      </c>
      <c r="F443" s="111" t="s">
        <v>840</v>
      </c>
      <c r="G443" s="122" t="s">
        <v>513</v>
      </c>
      <c r="H443" s="74"/>
      <c r="I443" s="74"/>
      <c r="J443" s="76"/>
      <c r="K443" s="43"/>
    </row>
    <row r="444" spans="2:11" ht="15.75">
      <c r="B444" s="107">
        <v>441</v>
      </c>
      <c r="C444" s="123" t="s">
        <v>841</v>
      </c>
      <c r="D444" s="107" t="s">
        <v>340</v>
      </c>
      <c r="E444" s="107" t="s">
        <v>842</v>
      </c>
      <c r="F444" s="107" t="s">
        <v>842</v>
      </c>
      <c r="G444" s="124" t="s">
        <v>327</v>
      </c>
      <c r="H444" s="74"/>
      <c r="I444" s="74"/>
      <c r="J444" s="76"/>
      <c r="K444" s="43"/>
    </row>
    <row r="445" spans="2:11" ht="15.75">
      <c r="B445" s="107">
        <v>442</v>
      </c>
      <c r="C445" s="121" t="s">
        <v>843</v>
      </c>
      <c r="D445" s="111" t="s">
        <v>386</v>
      </c>
      <c r="E445" s="111" t="s">
        <v>844</v>
      </c>
      <c r="F445" s="111" t="s">
        <v>844</v>
      </c>
      <c r="G445" s="122" t="s">
        <v>329</v>
      </c>
      <c r="H445" s="74"/>
      <c r="I445" s="74"/>
      <c r="J445" s="76"/>
      <c r="K445" s="43"/>
    </row>
    <row r="446" spans="2:11" ht="15.75">
      <c r="B446" s="107">
        <v>443</v>
      </c>
      <c r="C446" s="123" t="s">
        <v>845</v>
      </c>
      <c r="D446" s="107" t="s">
        <v>386</v>
      </c>
      <c r="E446" s="107" t="s">
        <v>846</v>
      </c>
      <c r="F446" s="107" t="s">
        <v>846</v>
      </c>
      <c r="G446" s="124" t="s">
        <v>329</v>
      </c>
      <c r="H446" s="74"/>
      <c r="I446" s="74"/>
      <c r="J446" s="76"/>
      <c r="K446" s="43"/>
    </row>
    <row r="447" spans="2:11" ht="15.75">
      <c r="B447" s="107">
        <v>444</v>
      </c>
      <c r="C447" s="121" t="s">
        <v>847</v>
      </c>
      <c r="D447" s="111" t="s">
        <v>386</v>
      </c>
      <c r="E447" s="111" t="s">
        <v>848</v>
      </c>
      <c r="F447" s="111" t="s">
        <v>848</v>
      </c>
      <c r="G447" s="122" t="s">
        <v>329</v>
      </c>
      <c r="H447" s="74"/>
      <c r="I447" s="74"/>
      <c r="J447" s="76"/>
      <c r="K447" s="43"/>
    </row>
    <row r="448" spans="2:11" ht="15.75">
      <c r="B448" s="107">
        <v>445</v>
      </c>
      <c r="C448" s="123" t="s">
        <v>849</v>
      </c>
      <c r="D448" s="107" t="s">
        <v>386</v>
      </c>
      <c r="E448" s="107" t="s">
        <v>850</v>
      </c>
      <c r="F448" s="107" t="s">
        <v>850</v>
      </c>
      <c r="G448" s="124" t="s">
        <v>329</v>
      </c>
      <c r="H448" s="74"/>
      <c r="I448" s="74"/>
      <c r="J448" s="76"/>
      <c r="K448" s="43"/>
    </row>
    <row r="449" spans="2:11" ht="15.75">
      <c r="B449" s="107">
        <v>446</v>
      </c>
      <c r="C449" s="121" t="s">
        <v>851</v>
      </c>
      <c r="D449" s="111" t="s">
        <v>386</v>
      </c>
      <c r="E449" s="111" t="s">
        <v>852</v>
      </c>
      <c r="F449" s="111" t="s">
        <v>852</v>
      </c>
      <c r="G449" s="122" t="s">
        <v>329</v>
      </c>
      <c r="H449" s="74"/>
      <c r="I449" s="74"/>
      <c r="J449" s="76"/>
      <c r="K449" s="43"/>
    </row>
    <row r="450" spans="2:11" ht="15.75">
      <c r="B450" s="107">
        <v>447</v>
      </c>
      <c r="C450" s="123" t="s">
        <v>853</v>
      </c>
      <c r="D450" s="107" t="s">
        <v>386</v>
      </c>
      <c r="E450" s="107" t="s">
        <v>854</v>
      </c>
      <c r="F450" s="107" t="s">
        <v>854</v>
      </c>
      <c r="G450" s="124" t="s">
        <v>329</v>
      </c>
      <c r="H450" s="74"/>
      <c r="I450" s="74"/>
      <c r="J450" s="76"/>
      <c r="K450" s="43"/>
    </row>
    <row r="451" spans="2:11" ht="15.75">
      <c r="B451" s="107">
        <v>448</v>
      </c>
      <c r="C451" s="121" t="s">
        <v>855</v>
      </c>
      <c r="D451" s="111" t="s">
        <v>386</v>
      </c>
      <c r="E451" s="111" t="s">
        <v>856</v>
      </c>
      <c r="F451" s="111" t="s">
        <v>856</v>
      </c>
      <c r="G451" s="122" t="s">
        <v>329</v>
      </c>
      <c r="H451" s="74"/>
      <c r="I451" s="74"/>
      <c r="J451" s="76"/>
      <c r="K451" s="43"/>
    </row>
    <row r="452" spans="2:11" ht="15.75">
      <c r="B452" s="107">
        <v>449</v>
      </c>
      <c r="C452" s="123" t="s">
        <v>857</v>
      </c>
      <c r="D452" s="107" t="s">
        <v>386</v>
      </c>
      <c r="E452" s="107" t="s">
        <v>858</v>
      </c>
      <c r="F452" s="107" t="s">
        <v>858</v>
      </c>
      <c r="G452" s="124" t="s">
        <v>329</v>
      </c>
      <c r="H452" s="74"/>
      <c r="I452" s="74"/>
      <c r="J452" s="76"/>
      <c r="K452" s="43"/>
    </row>
    <row r="453" spans="2:11" ht="15.75">
      <c r="B453" s="107">
        <v>450</v>
      </c>
      <c r="C453" s="121" t="s">
        <v>859</v>
      </c>
      <c r="D453" s="111" t="s">
        <v>386</v>
      </c>
      <c r="E453" s="111" t="s">
        <v>860</v>
      </c>
      <c r="F453" s="111" t="s">
        <v>860</v>
      </c>
      <c r="G453" s="122" t="s">
        <v>329</v>
      </c>
      <c r="H453" s="74"/>
      <c r="I453" s="74"/>
      <c r="J453" s="76"/>
      <c r="K453" s="43"/>
    </row>
    <row r="454" spans="2:11" ht="15.75">
      <c r="B454" s="107">
        <v>451</v>
      </c>
      <c r="C454" s="123" t="s">
        <v>861</v>
      </c>
      <c r="D454" s="107" t="s">
        <v>386</v>
      </c>
      <c r="E454" s="107" t="s">
        <v>862</v>
      </c>
      <c r="F454" s="107" t="s">
        <v>862</v>
      </c>
      <c r="G454" s="124" t="s">
        <v>329</v>
      </c>
      <c r="H454" s="74"/>
      <c r="I454" s="74"/>
      <c r="J454" s="76"/>
      <c r="K454" s="43"/>
    </row>
    <row r="455" spans="2:11" ht="15.75">
      <c r="B455" s="107">
        <v>452</v>
      </c>
      <c r="C455" s="121" t="s">
        <v>863</v>
      </c>
      <c r="D455" s="111" t="s">
        <v>386</v>
      </c>
      <c r="E455" s="111" t="s">
        <v>864</v>
      </c>
      <c r="F455" s="111" t="s">
        <v>864</v>
      </c>
      <c r="G455" s="122" t="s">
        <v>329</v>
      </c>
      <c r="H455" s="74"/>
      <c r="I455" s="74"/>
      <c r="J455" s="76"/>
      <c r="K455" s="43"/>
    </row>
    <row r="456" spans="2:11" ht="15.75">
      <c r="B456" s="107">
        <v>453</v>
      </c>
      <c r="C456" s="123" t="s">
        <v>865</v>
      </c>
      <c r="D456" s="107" t="s">
        <v>386</v>
      </c>
      <c r="E456" s="107" t="s">
        <v>866</v>
      </c>
      <c r="F456" s="107" t="s">
        <v>866</v>
      </c>
      <c r="G456" s="124" t="s">
        <v>329</v>
      </c>
      <c r="H456" s="74"/>
      <c r="I456" s="74"/>
      <c r="J456" s="76"/>
      <c r="K456" s="43"/>
    </row>
    <row r="457" spans="2:11" ht="15.75">
      <c r="B457" s="107">
        <v>454</v>
      </c>
      <c r="C457" s="121" t="s">
        <v>867</v>
      </c>
      <c r="D457" s="111" t="s">
        <v>386</v>
      </c>
      <c r="E457" s="111" t="s">
        <v>868</v>
      </c>
      <c r="F457" s="111" t="s">
        <v>868</v>
      </c>
      <c r="G457" s="122" t="s">
        <v>329</v>
      </c>
      <c r="H457" s="74"/>
      <c r="I457" s="74"/>
      <c r="J457" s="76"/>
      <c r="K457" s="43"/>
    </row>
    <row r="458" spans="2:11" ht="15.75">
      <c r="B458" s="107">
        <v>455</v>
      </c>
      <c r="C458" s="123" t="s">
        <v>869</v>
      </c>
      <c r="D458" s="107" t="s">
        <v>386</v>
      </c>
      <c r="E458" s="107" t="s">
        <v>870</v>
      </c>
      <c r="F458" s="107" t="s">
        <v>870</v>
      </c>
      <c r="G458" s="124" t="s">
        <v>329</v>
      </c>
      <c r="H458" s="74"/>
      <c r="I458" s="74"/>
      <c r="J458" s="76"/>
      <c r="K458" s="43"/>
    </row>
    <row r="459" spans="2:11" ht="15.75">
      <c r="B459" s="107">
        <v>456</v>
      </c>
      <c r="C459" s="121" t="s">
        <v>871</v>
      </c>
      <c r="D459" s="111" t="s">
        <v>386</v>
      </c>
      <c r="E459" s="111" t="s">
        <v>872</v>
      </c>
      <c r="F459" s="111" t="s">
        <v>872</v>
      </c>
      <c r="G459" s="122" t="s">
        <v>329</v>
      </c>
      <c r="H459" s="74"/>
      <c r="I459" s="74"/>
      <c r="J459" s="76"/>
      <c r="K459" s="43"/>
    </row>
    <row r="460" spans="2:11" ht="15.75">
      <c r="B460" s="107">
        <v>457</v>
      </c>
      <c r="C460" s="123" t="s">
        <v>873</v>
      </c>
      <c r="D460" s="107" t="s">
        <v>386</v>
      </c>
      <c r="E460" s="107" t="s">
        <v>874</v>
      </c>
      <c r="F460" s="107" t="s">
        <v>874</v>
      </c>
      <c r="G460" s="124" t="s">
        <v>329</v>
      </c>
      <c r="H460" s="74"/>
      <c r="I460" s="74"/>
      <c r="J460" s="76"/>
      <c r="K460" s="43"/>
    </row>
    <row r="461" spans="2:11" ht="15.75">
      <c r="B461" s="107">
        <v>458</v>
      </c>
      <c r="C461" s="121" t="s">
        <v>875</v>
      </c>
      <c r="D461" s="111" t="s">
        <v>386</v>
      </c>
      <c r="E461" s="111" t="s">
        <v>876</v>
      </c>
      <c r="F461" s="111" t="s">
        <v>876</v>
      </c>
      <c r="G461" s="122" t="s">
        <v>329</v>
      </c>
      <c r="H461" s="74"/>
      <c r="I461" s="74"/>
      <c r="J461" s="76"/>
      <c r="K461" s="43"/>
    </row>
    <row r="462" spans="2:11" ht="15.75">
      <c r="B462" s="107">
        <v>459</v>
      </c>
      <c r="C462" s="123" t="s">
        <v>877</v>
      </c>
      <c r="D462" s="107" t="s">
        <v>386</v>
      </c>
      <c r="E462" s="107" t="s">
        <v>878</v>
      </c>
      <c r="F462" s="107" t="s">
        <v>878</v>
      </c>
      <c r="G462" s="124" t="s">
        <v>329</v>
      </c>
      <c r="H462" s="74"/>
      <c r="I462" s="74"/>
      <c r="J462" s="76"/>
      <c r="K462" s="43"/>
    </row>
    <row r="463" spans="2:11" ht="15.75">
      <c r="B463" s="107">
        <v>460</v>
      </c>
      <c r="C463" s="121" t="s">
        <v>879</v>
      </c>
      <c r="D463" s="111" t="s">
        <v>386</v>
      </c>
      <c r="E463" s="111" t="s">
        <v>880</v>
      </c>
      <c r="F463" s="111" t="s">
        <v>880</v>
      </c>
      <c r="G463" s="122" t="s">
        <v>329</v>
      </c>
      <c r="H463" s="74"/>
      <c r="I463" s="74"/>
      <c r="J463" s="76"/>
      <c r="K463" s="43"/>
    </row>
    <row r="464" spans="2:11" ht="15.75">
      <c r="B464" s="107">
        <v>461</v>
      </c>
      <c r="C464" s="123" t="s">
        <v>881</v>
      </c>
      <c r="D464" s="107" t="s">
        <v>386</v>
      </c>
      <c r="E464" s="107" t="s">
        <v>882</v>
      </c>
      <c r="F464" s="107" t="s">
        <v>882</v>
      </c>
      <c r="G464" s="124" t="s">
        <v>329</v>
      </c>
      <c r="H464" s="74"/>
      <c r="I464" s="74"/>
      <c r="J464" s="76"/>
      <c r="K464" s="43"/>
    </row>
    <row r="465" spans="2:11" ht="15.75">
      <c r="B465" s="107">
        <v>462</v>
      </c>
      <c r="C465" s="121" t="s">
        <v>883</v>
      </c>
      <c r="D465" s="111" t="s">
        <v>386</v>
      </c>
      <c r="E465" s="111" t="s">
        <v>884</v>
      </c>
      <c r="F465" s="111" t="s">
        <v>884</v>
      </c>
      <c r="G465" s="122" t="s">
        <v>329</v>
      </c>
      <c r="H465" s="74"/>
      <c r="I465" s="74"/>
      <c r="J465" s="76"/>
      <c r="K465" s="43"/>
    </row>
    <row r="466" spans="2:11" ht="15.75">
      <c r="B466" s="107">
        <v>463</v>
      </c>
      <c r="C466" s="123" t="s">
        <v>885</v>
      </c>
      <c r="D466" s="107" t="s">
        <v>386</v>
      </c>
      <c r="E466" s="107" t="s">
        <v>886</v>
      </c>
      <c r="F466" s="107" t="s">
        <v>886</v>
      </c>
      <c r="G466" s="124" t="s">
        <v>329</v>
      </c>
      <c r="H466" s="74"/>
      <c r="I466" s="74"/>
      <c r="J466" s="76"/>
      <c r="K466" s="43"/>
    </row>
    <row r="467" spans="2:11" ht="15.75">
      <c r="B467" s="107">
        <v>464</v>
      </c>
      <c r="C467" s="121" t="s">
        <v>887</v>
      </c>
      <c r="D467" s="111" t="s">
        <v>386</v>
      </c>
      <c r="E467" s="111" t="s">
        <v>888</v>
      </c>
      <c r="F467" s="111" t="s">
        <v>888</v>
      </c>
      <c r="G467" s="122" t="s">
        <v>329</v>
      </c>
      <c r="H467" s="74"/>
      <c r="I467" s="74"/>
      <c r="J467" s="76"/>
      <c r="K467" s="43"/>
    </row>
    <row r="468" spans="2:11" ht="15.75">
      <c r="B468" s="107">
        <v>465</v>
      </c>
      <c r="C468" s="123" t="s">
        <v>889</v>
      </c>
      <c r="D468" s="107" t="s">
        <v>386</v>
      </c>
      <c r="E468" s="107" t="s">
        <v>890</v>
      </c>
      <c r="F468" s="107" t="s">
        <v>890</v>
      </c>
      <c r="G468" s="124" t="s">
        <v>329</v>
      </c>
      <c r="H468" s="74"/>
      <c r="I468" s="74"/>
      <c r="J468" s="76"/>
      <c r="K468" s="43"/>
    </row>
    <row r="469" spans="2:11" ht="15.75">
      <c r="B469" s="107">
        <v>466</v>
      </c>
      <c r="C469" s="121" t="s">
        <v>891</v>
      </c>
      <c r="D469" s="111" t="s">
        <v>386</v>
      </c>
      <c r="E469" s="111" t="s">
        <v>892</v>
      </c>
      <c r="F469" s="111" t="s">
        <v>892</v>
      </c>
      <c r="G469" s="122" t="s">
        <v>329</v>
      </c>
      <c r="H469" s="74"/>
      <c r="I469" s="74"/>
      <c r="J469" s="76"/>
      <c r="K469" s="43"/>
    </row>
    <row r="470" spans="2:11" ht="15.75">
      <c r="B470" s="107">
        <v>467</v>
      </c>
      <c r="C470" s="123" t="s">
        <v>893</v>
      </c>
      <c r="D470" s="107" t="s">
        <v>386</v>
      </c>
      <c r="E470" s="107" t="s">
        <v>894</v>
      </c>
      <c r="F470" s="107" t="s">
        <v>894</v>
      </c>
      <c r="G470" s="124" t="s">
        <v>329</v>
      </c>
      <c r="H470" s="74"/>
      <c r="I470" s="74"/>
      <c r="J470" s="76"/>
      <c r="K470" s="43"/>
    </row>
    <row r="471" spans="2:11" ht="15.75">
      <c r="B471" s="107">
        <v>468</v>
      </c>
      <c r="C471" s="121" t="s">
        <v>895</v>
      </c>
      <c r="D471" s="111" t="s">
        <v>386</v>
      </c>
      <c r="E471" s="111" t="s">
        <v>896</v>
      </c>
      <c r="F471" s="111" t="s">
        <v>896</v>
      </c>
      <c r="G471" s="122" t="s">
        <v>329</v>
      </c>
      <c r="H471" s="74"/>
      <c r="I471" s="74"/>
      <c r="J471" s="76"/>
      <c r="K471" s="43"/>
    </row>
    <row r="472" spans="2:11" ht="15.75">
      <c r="B472" s="107">
        <v>469</v>
      </c>
      <c r="C472" s="123" t="s">
        <v>897</v>
      </c>
      <c r="D472" s="107" t="s">
        <v>386</v>
      </c>
      <c r="E472" s="107" t="s">
        <v>898</v>
      </c>
      <c r="F472" s="107" t="s">
        <v>898</v>
      </c>
      <c r="G472" s="124" t="s">
        <v>329</v>
      </c>
      <c r="H472" s="74"/>
      <c r="I472" s="74"/>
      <c r="J472" s="76"/>
      <c r="K472" s="43"/>
    </row>
    <row r="473" spans="2:11" ht="15.75">
      <c r="B473" s="107">
        <v>470</v>
      </c>
      <c r="C473" s="121" t="s">
        <v>899</v>
      </c>
      <c r="D473" s="111" t="s">
        <v>386</v>
      </c>
      <c r="E473" s="111" t="s">
        <v>900</v>
      </c>
      <c r="F473" s="111" t="s">
        <v>900</v>
      </c>
      <c r="G473" s="122" t="s">
        <v>329</v>
      </c>
      <c r="H473" s="74"/>
      <c r="I473" s="74"/>
      <c r="J473" s="76"/>
      <c r="K473" s="43"/>
    </row>
    <row r="474" spans="2:11" ht="15.75">
      <c r="B474" s="107">
        <v>471</v>
      </c>
      <c r="C474" s="123" t="s">
        <v>901</v>
      </c>
      <c r="D474" s="107" t="s">
        <v>386</v>
      </c>
      <c r="E474" s="107" t="s">
        <v>902</v>
      </c>
      <c r="F474" s="107" t="s">
        <v>902</v>
      </c>
      <c r="G474" s="124" t="s">
        <v>329</v>
      </c>
      <c r="H474" s="74"/>
      <c r="I474" s="74"/>
      <c r="J474" s="76"/>
      <c r="K474" s="43"/>
    </row>
    <row r="475" spans="2:11" ht="15.75">
      <c r="B475" s="107">
        <v>472</v>
      </c>
      <c r="C475" s="121" t="s">
        <v>903</v>
      </c>
      <c r="D475" s="111" t="s">
        <v>386</v>
      </c>
      <c r="E475" s="111" t="s">
        <v>904</v>
      </c>
      <c r="F475" s="111" t="s">
        <v>904</v>
      </c>
      <c r="G475" s="122" t="s">
        <v>329</v>
      </c>
      <c r="H475" s="74"/>
      <c r="I475" s="74"/>
      <c r="J475" s="76"/>
      <c r="K475" s="43"/>
    </row>
    <row r="476" spans="2:11" ht="15.75">
      <c r="B476" s="107">
        <v>473</v>
      </c>
      <c r="C476" s="123" t="s">
        <v>905</v>
      </c>
      <c r="D476" s="107" t="s">
        <v>386</v>
      </c>
      <c r="E476" s="107" t="s">
        <v>906</v>
      </c>
      <c r="F476" s="107" t="s">
        <v>906</v>
      </c>
      <c r="G476" s="124" t="s">
        <v>329</v>
      </c>
      <c r="H476" s="74"/>
      <c r="I476" s="74"/>
      <c r="J476" s="76"/>
      <c r="K476" s="43"/>
    </row>
    <row r="477" spans="2:11" ht="15.75">
      <c r="B477" s="107">
        <v>474</v>
      </c>
      <c r="C477" s="121" t="s">
        <v>907</v>
      </c>
      <c r="D477" s="111" t="s">
        <v>386</v>
      </c>
      <c r="E477" s="111" t="s">
        <v>908</v>
      </c>
      <c r="F477" s="111" t="s">
        <v>908</v>
      </c>
      <c r="G477" s="122" t="s">
        <v>329</v>
      </c>
      <c r="H477" s="74"/>
      <c r="I477" s="74"/>
      <c r="J477" s="76"/>
      <c r="K477" s="43"/>
    </row>
    <row r="478" spans="2:11" ht="15.75">
      <c r="B478" s="107">
        <v>475</v>
      </c>
      <c r="C478" s="123" t="s">
        <v>909</v>
      </c>
      <c r="D478" s="107" t="s">
        <v>386</v>
      </c>
      <c r="E478" s="107" t="s">
        <v>910</v>
      </c>
      <c r="F478" s="107" t="s">
        <v>910</v>
      </c>
      <c r="G478" s="124" t="s">
        <v>329</v>
      </c>
      <c r="H478" s="74"/>
      <c r="I478" s="74"/>
      <c r="J478" s="76"/>
      <c r="K478" s="43"/>
    </row>
    <row r="479" spans="2:11" ht="15.75">
      <c r="B479" s="107">
        <v>476</v>
      </c>
      <c r="C479" s="121" t="s">
        <v>911</v>
      </c>
      <c r="D479" s="111" t="s">
        <v>386</v>
      </c>
      <c r="E479" s="111" t="s">
        <v>912</v>
      </c>
      <c r="F479" s="111" t="s">
        <v>912</v>
      </c>
      <c r="G479" s="122" t="s">
        <v>329</v>
      </c>
      <c r="H479" s="74"/>
      <c r="I479" s="74"/>
      <c r="J479" s="76"/>
      <c r="K479" s="43"/>
    </row>
    <row r="480" spans="2:11" ht="15.75">
      <c r="B480" s="107">
        <v>477</v>
      </c>
      <c r="C480" s="123" t="s">
        <v>913</v>
      </c>
      <c r="D480" s="107" t="s">
        <v>386</v>
      </c>
      <c r="E480" s="107" t="s">
        <v>914</v>
      </c>
      <c r="F480" s="107" t="s">
        <v>914</v>
      </c>
      <c r="G480" s="124" t="s">
        <v>329</v>
      </c>
      <c r="H480" s="74"/>
      <c r="I480" s="74"/>
      <c r="J480" s="76"/>
      <c r="K480" s="43"/>
    </row>
    <row r="481" spans="2:11" ht="15.75">
      <c r="B481" s="107">
        <v>478</v>
      </c>
      <c r="C481" s="121" t="s">
        <v>915</v>
      </c>
      <c r="D481" s="111" t="s">
        <v>386</v>
      </c>
      <c r="E481" s="111" t="s">
        <v>916</v>
      </c>
      <c r="F481" s="111" t="s">
        <v>916</v>
      </c>
      <c r="G481" s="122" t="s">
        <v>329</v>
      </c>
      <c r="H481" s="74"/>
      <c r="I481" s="74"/>
      <c r="J481" s="76"/>
      <c r="K481" s="43"/>
    </row>
    <row r="482" spans="2:11" ht="15.75">
      <c r="B482" s="107">
        <v>479</v>
      </c>
      <c r="C482" s="123" t="s">
        <v>917</v>
      </c>
      <c r="D482" s="107" t="s">
        <v>386</v>
      </c>
      <c r="E482" s="107" t="s">
        <v>918</v>
      </c>
      <c r="F482" s="107" t="s">
        <v>918</v>
      </c>
      <c r="G482" s="124" t="s">
        <v>329</v>
      </c>
      <c r="H482" s="74"/>
      <c r="I482" s="74"/>
      <c r="J482" s="76"/>
      <c r="K482" s="43"/>
    </row>
    <row r="483" spans="2:11" ht="15.75">
      <c r="B483" s="107">
        <v>480</v>
      </c>
      <c r="C483" s="121" t="s">
        <v>919</v>
      </c>
      <c r="D483" s="111" t="s">
        <v>386</v>
      </c>
      <c r="E483" s="111" t="s">
        <v>920</v>
      </c>
      <c r="F483" s="111" t="s">
        <v>920</v>
      </c>
      <c r="G483" s="122" t="s">
        <v>329</v>
      </c>
      <c r="H483" s="74"/>
      <c r="I483" s="74"/>
      <c r="J483" s="76"/>
      <c r="K483" s="43"/>
    </row>
    <row r="484" spans="2:11" ht="15.75">
      <c r="B484" s="107">
        <v>481</v>
      </c>
      <c r="C484" s="123" t="s">
        <v>921</v>
      </c>
      <c r="D484" s="107" t="s">
        <v>386</v>
      </c>
      <c r="E484" s="107" t="s">
        <v>922</v>
      </c>
      <c r="F484" s="107" t="s">
        <v>922</v>
      </c>
      <c r="G484" s="124" t="s">
        <v>329</v>
      </c>
      <c r="H484" s="74"/>
      <c r="I484" s="74"/>
      <c r="J484" s="76"/>
      <c r="K484" s="43"/>
    </row>
    <row r="485" spans="2:11" ht="15.75">
      <c r="B485" s="107">
        <v>482</v>
      </c>
      <c r="C485" s="121" t="s">
        <v>923</v>
      </c>
      <c r="D485" s="111" t="s">
        <v>386</v>
      </c>
      <c r="E485" s="111" t="s">
        <v>924</v>
      </c>
      <c r="F485" s="111" t="s">
        <v>924</v>
      </c>
      <c r="G485" s="122" t="s">
        <v>329</v>
      </c>
      <c r="H485" s="74"/>
      <c r="I485" s="74"/>
      <c r="J485" s="76"/>
      <c r="K485" s="43"/>
    </row>
    <row r="486" spans="2:11" ht="15.75">
      <c r="B486" s="107">
        <v>483</v>
      </c>
      <c r="C486" s="123" t="s">
        <v>925</v>
      </c>
      <c r="D486" s="107" t="s">
        <v>386</v>
      </c>
      <c r="E486" s="107" t="s">
        <v>926</v>
      </c>
      <c r="F486" s="107" t="s">
        <v>926</v>
      </c>
      <c r="G486" s="124" t="s">
        <v>329</v>
      </c>
      <c r="H486" s="74"/>
      <c r="I486" s="74"/>
      <c r="J486" s="76"/>
      <c r="K486" s="43"/>
    </row>
    <row r="487" spans="2:11" ht="15.75">
      <c r="B487" s="107">
        <v>484</v>
      </c>
      <c r="C487" s="121" t="s">
        <v>927</v>
      </c>
      <c r="D487" s="111" t="s">
        <v>386</v>
      </c>
      <c r="E487" s="111" t="s">
        <v>928</v>
      </c>
      <c r="F487" s="111" t="s">
        <v>928</v>
      </c>
      <c r="G487" s="122" t="s">
        <v>329</v>
      </c>
      <c r="H487" s="74"/>
      <c r="I487" s="74"/>
      <c r="J487" s="76"/>
      <c r="K487" s="43"/>
    </row>
    <row r="488" spans="2:11" ht="15.75">
      <c r="B488" s="107">
        <v>485</v>
      </c>
      <c r="C488" s="123" t="s">
        <v>929</v>
      </c>
      <c r="D488" s="107" t="s">
        <v>386</v>
      </c>
      <c r="E488" s="107" t="s">
        <v>930</v>
      </c>
      <c r="F488" s="107" t="s">
        <v>930</v>
      </c>
      <c r="G488" s="124" t="s">
        <v>329</v>
      </c>
      <c r="H488" s="74"/>
      <c r="I488" s="74"/>
      <c r="J488" s="76"/>
      <c r="K488" s="43"/>
    </row>
    <row r="489" spans="2:11" ht="15.75">
      <c r="B489" s="107">
        <v>486</v>
      </c>
      <c r="C489" s="121" t="s">
        <v>931</v>
      </c>
      <c r="D489" s="111" t="s">
        <v>386</v>
      </c>
      <c r="E489" s="111" t="s">
        <v>932</v>
      </c>
      <c r="F489" s="111" t="s">
        <v>932</v>
      </c>
      <c r="G489" s="122" t="s">
        <v>329</v>
      </c>
      <c r="H489" s="74"/>
      <c r="I489" s="74"/>
      <c r="J489" s="76"/>
      <c r="K489" s="43"/>
    </row>
    <row r="490" spans="2:11" ht="15.75">
      <c r="B490" s="107">
        <v>487</v>
      </c>
      <c r="C490" s="123" t="s">
        <v>933</v>
      </c>
      <c r="D490" s="107" t="s">
        <v>386</v>
      </c>
      <c r="E490" s="107" t="s">
        <v>934</v>
      </c>
      <c r="F490" s="107" t="s">
        <v>934</v>
      </c>
      <c r="G490" s="124" t="s">
        <v>329</v>
      </c>
      <c r="H490" s="74"/>
      <c r="I490" s="74"/>
      <c r="J490" s="76"/>
      <c r="K490" s="43"/>
    </row>
    <row r="491" spans="2:11" ht="15.75">
      <c r="B491" s="107">
        <v>488</v>
      </c>
      <c r="C491" s="121" t="s">
        <v>935</v>
      </c>
      <c r="D491" s="111" t="s">
        <v>386</v>
      </c>
      <c r="E491" s="111" t="s">
        <v>936</v>
      </c>
      <c r="F491" s="111" t="s">
        <v>936</v>
      </c>
      <c r="G491" s="122" t="s">
        <v>329</v>
      </c>
      <c r="H491" s="74"/>
      <c r="I491" s="74"/>
      <c r="J491" s="76"/>
      <c r="K491" s="43"/>
    </row>
    <row r="492" spans="2:11" ht="15.75">
      <c r="B492" s="107">
        <v>489</v>
      </c>
      <c r="C492" s="123" t="s">
        <v>937</v>
      </c>
      <c r="D492" s="107" t="s">
        <v>386</v>
      </c>
      <c r="E492" s="107" t="s">
        <v>938</v>
      </c>
      <c r="F492" s="107" t="s">
        <v>938</v>
      </c>
      <c r="G492" s="124" t="s">
        <v>329</v>
      </c>
      <c r="H492" s="74"/>
      <c r="I492" s="74"/>
      <c r="J492" s="76"/>
      <c r="K492" s="43"/>
    </row>
    <row r="493" spans="2:11" ht="15.75">
      <c r="B493" s="107">
        <v>490</v>
      </c>
      <c r="C493" s="121" t="s">
        <v>939</v>
      </c>
      <c r="D493" s="111" t="s">
        <v>386</v>
      </c>
      <c r="E493" s="111" t="s">
        <v>940</v>
      </c>
      <c r="F493" s="111" t="s">
        <v>940</v>
      </c>
      <c r="G493" s="122" t="s">
        <v>329</v>
      </c>
      <c r="H493" s="74"/>
      <c r="I493" s="74"/>
      <c r="J493" s="76"/>
      <c r="K493" s="43"/>
    </row>
    <row r="494" spans="2:11" ht="15.75">
      <c r="B494" s="107">
        <v>491</v>
      </c>
      <c r="C494" s="123" t="s">
        <v>941</v>
      </c>
      <c r="D494" s="107" t="s">
        <v>386</v>
      </c>
      <c r="E494" s="107" t="s">
        <v>942</v>
      </c>
      <c r="F494" s="107" t="s">
        <v>942</v>
      </c>
      <c r="G494" s="124" t="s">
        <v>329</v>
      </c>
      <c r="H494" s="74"/>
      <c r="I494" s="74"/>
      <c r="J494" s="76"/>
      <c r="K494" s="43"/>
    </row>
    <row r="495" spans="2:11" ht="15.75">
      <c r="B495" s="107">
        <v>492</v>
      </c>
      <c r="C495" s="121" t="s">
        <v>943</v>
      </c>
      <c r="D495" s="111" t="s">
        <v>386</v>
      </c>
      <c r="E495" s="111" t="s">
        <v>944</v>
      </c>
      <c r="F495" s="111" t="s">
        <v>944</v>
      </c>
      <c r="G495" s="122" t="s">
        <v>329</v>
      </c>
      <c r="H495" s="74"/>
      <c r="I495" s="74"/>
      <c r="J495" s="76"/>
      <c r="K495" s="43"/>
    </row>
    <row r="496" spans="2:11" ht="15.75">
      <c r="B496" s="107">
        <v>493</v>
      </c>
      <c r="C496" s="123" t="s">
        <v>945</v>
      </c>
      <c r="D496" s="107" t="s">
        <v>386</v>
      </c>
      <c r="E496" s="107" t="s">
        <v>946</v>
      </c>
      <c r="F496" s="107" t="s">
        <v>946</v>
      </c>
      <c r="G496" s="124" t="s">
        <v>329</v>
      </c>
      <c r="H496" s="74"/>
      <c r="I496" s="74"/>
      <c r="J496" s="76"/>
      <c r="K496" s="43"/>
    </row>
    <row r="497" spans="2:11" ht="15.75">
      <c r="B497" s="107">
        <v>494</v>
      </c>
      <c r="C497" s="121" t="s">
        <v>947</v>
      </c>
      <c r="D497" s="111" t="s">
        <v>386</v>
      </c>
      <c r="E497" s="111" t="s">
        <v>948</v>
      </c>
      <c r="F497" s="111" t="s">
        <v>948</v>
      </c>
      <c r="G497" s="122" t="s">
        <v>329</v>
      </c>
      <c r="H497" s="74"/>
      <c r="I497" s="74"/>
      <c r="J497" s="76"/>
      <c r="K497" s="43"/>
    </row>
    <row r="498" spans="2:11" ht="15.75">
      <c r="B498" s="107">
        <v>495</v>
      </c>
      <c r="C498" s="123" t="s">
        <v>949</v>
      </c>
      <c r="D498" s="107" t="s">
        <v>386</v>
      </c>
      <c r="E498" s="107" t="s">
        <v>950</v>
      </c>
      <c r="F498" s="107" t="s">
        <v>950</v>
      </c>
      <c r="G498" s="124" t="s">
        <v>329</v>
      </c>
      <c r="H498" s="74"/>
      <c r="I498" s="74"/>
      <c r="J498" s="76"/>
      <c r="K498" s="43"/>
    </row>
    <row r="499" spans="2:11" ht="15.75">
      <c r="B499" s="107">
        <v>496</v>
      </c>
      <c r="C499" s="121" t="s">
        <v>951</v>
      </c>
      <c r="D499" s="111" t="s">
        <v>386</v>
      </c>
      <c r="E499" s="111" t="s">
        <v>952</v>
      </c>
      <c r="F499" s="111" t="s">
        <v>952</v>
      </c>
      <c r="G499" s="122" t="s">
        <v>329</v>
      </c>
      <c r="H499" s="74"/>
      <c r="I499" s="74"/>
      <c r="J499" s="76"/>
      <c r="K499" s="43"/>
    </row>
    <row r="500" spans="2:11" ht="15.75">
      <c r="B500" s="107">
        <v>497</v>
      </c>
      <c r="C500" s="123" t="s">
        <v>953</v>
      </c>
      <c r="D500" s="107" t="s">
        <v>386</v>
      </c>
      <c r="E500" s="107" t="s">
        <v>954</v>
      </c>
      <c r="F500" s="107" t="s">
        <v>954</v>
      </c>
      <c r="G500" s="124" t="s">
        <v>329</v>
      </c>
      <c r="H500" s="74"/>
      <c r="I500" s="74"/>
      <c r="J500" s="76"/>
      <c r="K500" s="43"/>
    </row>
    <row r="501" spans="2:11" ht="15.75">
      <c r="B501" s="107">
        <v>498</v>
      </c>
      <c r="C501" s="121" t="s">
        <v>955</v>
      </c>
      <c r="D501" s="111" t="s">
        <v>386</v>
      </c>
      <c r="E501" s="111" t="s">
        <v>956</v>
      </c>
      <c r="F501" s="111" t="s">
        <v>956</v>
      </c>
      <c r="G501" s="122" t="s">
        <v>329</v>
      </c>
      <c r="H501" s="74"/>
      <c r="I501" s="74"/>
      <c r="J501" s="76"/>
      <c r="K501" s="43"/>
    </row>
    <row r="502" spans="2:11" ht="15.75">
      <c r="B502" s="107">
        <v>499</v>
      </c>
      <c r="C502" s="123" t="s">
        <v>957</v>
      </c>
      <c r="D502" s="107" t="s">
        <v>386</v>
      </c>
      <c r="E502" s="107" t="s">
        <v>958</v>
      </c>
      <c r="F502" s="107" t="s">
        <v>958</v>
      </c>
      <c r="G502" s="124" t="s">
        <v>329</v>
      </c>
      <c r="H502" s="74"/>
      <c r="I502" s="74"/>
      <c r="J502" s="76"/>
      <c r="K502" s="43"/>
    </row>
    <row r="503" spans="2:11" ht="15.75">
      <c r="B503" s="107">
        <v>500</v>
      </c>
      <c r="C503" s="121" t="s">
        <v>959</v>
      </c>
      <c r="D503" s="111" t="s">
        <v>386</v>
      </c>
      <c r="E503" s="111" t="s">
        <v>960</v>
      </c>
      <c r="F503" s="111" t="s">
        <v>960</v>
      </c>
      <c r="G503" s="122" t="s">
        <v>329</v>
      </c>
      <c r="H503" s="74"/>
      <c r="I503" s="74"/>
      <c r="J503" s="76"/>
      <c r="K503" s="43"/>
    </row>
    <row r="504" spans="2:11" ht="15.75">
      <c r="B504" s="107">
        <v>501</v>
      </c>
      <c r="C504" s="123" t="s">
        <v>961</v>
      </c>
      <c r="D504" s="107" t="s">
        <v>386</v>
      </c>
      <c r="E504" s="107" t="s">
        <v>962</v>
      </c>
      <c r="F504" s="107" t="s">
        <v>962</v>
      </c>
      <c r="G504" s="124" t="s">
        <v>329</v>
      </c>
      <c r="H504" s="74"/>
      <c r="I504" s="74"/>
      <c r="J504" s="76"/>
      <c r="K504" s="43"/>
    </row>
    <row r="505" spans="2:11" ht="15.75">
      <c r="B505" s="107">
        <v>502</v>
      </c>
      <c r="C505" s="121" t="s">
        <v>963</v>
      </c>
      <c r="D505" s="111" t="s">
        <v>386</v>
      </c>
      <c r="E505" s="111" t="s">
        <v>964</v>
      </c>
      <c r="F505" s="111" t="s">
        <v>964</v>
      </c>
      <c r="G505" s="122" t="s">
        <v>329</v>
      </c>
      <c r="H505" s="74"/>
      <c r="I505" s="74"/>
      <c r="J505" s="76"/>
      <c r="K505" s="43"/>
    </row>
    <row r="506" spans="2:11" ht="15.75">
      <c r="B506" s="107">
        <v>503</v>
      </c>
      <c r="C506" s="123" t="s">
        <v>965</v>
      </c>
      <c r="D506" s="107" t="s">
        <v>386</v>
      </c>
      <c r="E506" s="107" t="s">
        <v>966</v>
      </c>
      <c r="F506" s="107" t="s">
        <v>966</v>
      </c>
      <c r="G506" s="124" t="s">
        <v>329</v>
      </c>
      <c r="H506" s="74"/>
      <c r="I506" s="74"/>
      <c r="J506" s="76"/>
      <c r="K506" s="43"/>
    </row>
    <row r="507" spans="2:11" ht="15.75">
      <c r="B507" s="107">
        <v>504</v>
      </c>
      <c r="C507" s="121" t="s">
        <v>967</v>
      </c>
      <c r="D507" s="111" t="s">
        <v>386</v>
      </c>
      <c r="E507" s="111" t="s">
        <v>968</v>
      </c>
      <c r="F507" s="111" t="s">
        <v>968</v>
      </c>
      <c r="G507" s="122" t="s">
        <v>329</v>
      </c>
      <c r="H507" s="74"/>
      <c r="I507" s="74"/>
      <c r="J507" s="76"/>
      <c r="K507" s="43"/>
    </row>
    <row r="508" spans="2:11" ht="15.75">
      <c r="B508" s="107">
        <v>505</v>
      </c>
      <c r="C508" s="123" t="s">
        <v>969</v>
      </c>
      <c r="D508" s="107" t="s">
        <v>386</v>
      </c>
      <c r="E508" s="107" t="s">
        <v>970</v>
      </c>
      <c r="F508" s="107" t="s">
        <v>970</v>
      </c>
      <c r="G508" s="124" t="s">
        <v>329</v>
      </c>
      <c r="H508" s="74"/>
      <c r="I508" s="74"/>
      <c r="J508" s="76"/>
      <c r="K508" s="43"/>
    </row>
    <row r="509" spans="2:11" ht="15.75">
      <c r="B509" s="107">
        <v>506</v>
      </c>
      <c r="C509" s="121" t="s">
        <v>971</v>
      </c>
      <c r="D509" s="111" t="s">
        <v>386</v>
      </c>
      <c r="E509" s="111" t="s">
        <v>972</v>
      </c>
      <c r="F509" s="111" t="s">
        <v>972</v>
      </c>
      <c r="G509" s="122" t="s">
        <v>329</v>
      </c>
      <c r="H509" s="74"/>
      <c r="I509" s="74"/>
      <c r="J509" s="76"/>
      <c r="K509" s="43"/>
    </row>
    <row r="510" spans="2:11" ht="15.75">
      <c r="B510" s="107">
        <v>507</v>
      </c>
      <c r="C510" s="123" t="s">
        <v>973</v>
      </c>
      <c r="D510" s="107" t="s">
        <v>386</v>
      </c>
      <c r="E510" s="107" t="s">
        <v>974</v>
      </c>
      <c r="F510" s="107" t="s">
        <v>974</v>
      </c>
      <c r="G510" s="124" t="s">
        <v>329</v>
      </c>
      <c r="H510" s="74"/>
      <c r="I510" s="74"/>
      <c r="J510" s="76"/>
      <c r="K510" s="43"/>
    </row>
    <row r="511" spans="2:11" ht="15.75">
      <c r="B511" s="107">
        <v>508</v>
      </c>
      <c r="C511" s="121" t="s">
        <v>975</v>
      </c>
      <c r="D511" s="111" t="s">
        <v>386</v>
      </c>
      <c r="E511" s="111" t="s">
        <v>976</v>
      </c>
      <c r="F511" s="111" t="s">
        <v>976</v>
      </c>
      <c r="G511" s="122" t="s">
        <v>329</v>
      </c>
      <c r="H511" s="74"/>
      <c r="I511" s="74"/>
      <c r="J511" s="76"/>
      <c r="K511" s="43"/>
    </row>
    <row r="512" spans="2:11" ht="15.75">
      <c r="B512" s="107">
        <v>509</v>
      </c>
      <c r="C512" s="123" t="s">
        <v>977</v>
      </c>
      <c r="D512" s="107" t="s">
        <v>386</v>
      </c>
      <c r="E512" s="107" t="s">
        <v>978</v>
      </c>
      <c r="F512" s="107" t="s">
        <v>978</v>
      </c>
      <c r="G512" s="124" t="s">
        <v>329</v>
      </c>
      <c r="H512" s="74"/>
      <c r="I512" s="74"/>
      <c r="J512" s="76"/>
      <c r="K512" s="43"/>
    </row>
    <row r="513" spans="2:11" ht="15.75">
      <c r="B513" s="107">
        <v>510</v>
      </c>
      <c r="C513" s="121" t="s">
        <v>979</v>
      </c>
      <c r="D513" s="111" t="s">
        <v>386</v>
      </c>
      <c r="E513" s="111" t="s">
        <v>980</v>
      </c>
      <c r="F513" s="111" t="s">
        <v>980</v>
      </c>
      <c r="G513" s="122" t="s">
        <v>329</v>
      </c>
      <c r="H513" s="74"/>
      <c r="I513" s="74"/>
      <c r="J513" s="76"/>
      <c r="K513" s="43"/>
    </row>
    <row r="514" spans="2:11" ht="15.75">
      <c r="B514" s="107">
        <v>511</v>
      </c>
      <c r="C514" s="123" t="s">
        <v>981</v>
      </c>
      <c r="D514" s="107" t="s">
        <v>386</v>
      </c>
      <c r="E514" s="107" t="s">
        <v>982</v>
      </c>
      <c r="F514" s="107" t="s">
        <v>982</v>
      </c>
      <c r="G514" s="124" t="s">
        <v>329</v>
      </c>
      <c r="H514" s="74"/>
      <c r="I514" s="74"/>
      <c r="J514" s="76"/>
      <c r="K514" s="43"/>
    </row>
    <row r="515" spans="2:11" ht="15.75">
      <c r="B515" s="107">
        <v>512</v>
      </c>
      <c r="C515" s="121" t="s">
        <v>983</v>
      </c>
      <c r="D515" s="111" t="s">
        <v>386</v>
      </c>
      <c r="E515" s="111" t="s">
        <v>984</v>
      </c>
      <c r="F515" s="111" t="s">
        <v>984</v>
      </c>
      <c r="G515" s="122" t="s">
        <v>329</v>
      </c>
      <c r="H515" s="74"/>
      <c r="I515" s="74"/>
      <c r="J515" s="76"/>
      <c r="K515" s="43"/>
    </row>
    <row r="516" spans="2:11" ht="15.75">
      <c r="B516" s="107">
        <v>513</v>
      </c>
      <c r="C516" s="123" t="s">
        <v>985</v>
      </c>
      <c r="D516" s="107" t="s">
        <v>386</v>
      </c>
      <c r="E516" s="107" t="s">
        <v>986</v>
      </c>
      <c r="F516" s="107" t="s">
        <v>986</v>
      </c>
      <c r="G516" s="124" t="s">
        <v>329</v>
      </c>
      <c r="H516" s="74"/>
      <c r="I516" s="74"/>
      <c r="J516" s="76"/>
      <c r="K516" s="43"/>
    </row>
    <row r="517" spans="2:11" ht="15.75">
      <c r="B517" s="107">
        <v>514</v>
      </c>
      <c r="C517" s="121" t="s">
        <v>987</v>
      </c>
      <c r="D517" s="111" t="s">
        <v>386</v>
      </c>
      <c r="E517" s="111" t="s">
        <v>988</v>
      </c>
      <c r="F517" s="111" t="s">
        <v>988</v>
      </c>
      <c r="G517" s="122" t="s">
        <v>329</v>
      </c>
      <c r="H517" s="74"/>
      <c r="I517" s="74"/>
      <c r="J517" s="76"/>
      <c r="K517" s="43"/>
    </row>
    <row r="518" spans="2:11" ht="15.75">
      <c r="B518" s="107">
        <v>515</v>
      </c>
      <c r="C518" s="123" t="s">
        <v>989</v>
      </c>
      <c r="D518" s="107" t="s">
        <v>386</v>
      </c>
      <c r="E518" s="107" t="s">
        <v>990</v>
      </c>
      <c r="F518" s="107" t="s">
        <v>990</v>
      </c>
      <c r="G518" s="124" t="s">
        <v>329</v>
      </c>
      <c r="H518" s="74"/>
      <c r="I518" s="74"/>
      <c r="J518" s="76"/>
      <c r="K518" s="43"/>
    </row>
    <row r="519" spans="2:11" ht="15.75">
      <c r="B519" s="107">
        <v>516</v>
      </c>
      <c r="C519" s="121" t="s">
        <v>991</v>
      </c>
      <c r="D519" s="111" t="s">
        <v>386</v>
      </c>
      <c r="E519" s="111" t="s">
        <v>992</v>
      </c>
      <c r="F519" s="111" t="s">
        <v>992</v>
      </c>
      <c r="G519" s="122" t="s">
        <v>329</v>
      </c>
      <c r="H519" s="74"/>
      <c r="I519" s="74"/>
      <c r="J519" s="76"/>
      <c r="K519" s="43"/>
    </row>
    <row r="520" spans="2:11" ht="15.75">
      <c r="B520" s="107">
        <v>517</v>
      </c>
      <c r="C520" s="123" t="s">
        <v>993</v>
      </c>
      <c r="D520" s="107" t="s">
        <v>386</v>
      </c>
      <c r="E520" s="107" t="s">
        <v>994</v>
      </c>
      <c r="F520" s="107" t="s">
        <v>994</v>
      </c>
      <c r="G520" s="124" t="s">
        <v>329</v>
      </c>
      <c r="H520" s="74"/>
      <c r="I520" s="74"/>
      <c r="J520" s="76"/>
      <c r="K520" s="43"/>
    </row>
    <row r="521" spans="2:11" ht="15.75">
      <c r="B521" s="107">
        <v>518</v>
      </c>
      <c r="C521" s="121" t="s">
        <v>995</v>
      </c>
      <c r="D521" s="111" t="s">
        <v>386</v>
      </c>
      <c r="E521" s="111" t="s">
        <v>996</v>
      </c>
      <c r="F521" s="111" t="s">
        <v>996</v>
      </c>
      <c r="G521" s="122" t="s">
        <v>329</v>
      </c>
      <c r="H521" s="74"/>
      <c r="I521" s="74"/>
      <c r="J521" s="76"/>
      <c r="K521" s="43"/>
    </row>
    <row r="522" spans="2:11" ht="15.75">
      <c r="B522" s="107">
        <v>519</v>
      </c>
      <c r="C522" s="123" t="s">
        <v>997</v>
      </c>
      <c r="D522" s="107" t="s">
        <v>386</v>
      </c>
      <c r="E522" s="107" t="s">
        <v>998</v>
      </c>
      <c r="F522" s="107" t="s">
        <v>998</v>
      </c>
      <c r="G522" s="124" t="s">
        <v>329</v>
      </c>
      <c r="H522" s="74"/>
      <c r="I522" s="74"/>
      <c r="J522" s="76"/>
      <c r="K522" s="43"/>
    </row>
    <row r="523" spans="2:11" ht="15.75">
      <c r="B523" s="107">
        <v>520</v>
      </c>
      <c r="C523" s="121" t="s">
        <v>999</v>
      </c>
      <c r="D523" s="111" t="s">
        <v>386</v>
      </c>
      <c r="E523" s="111" t="s">
        <v>1000</v>
      </c>
      <c r="F523" s="111" t="s">
        <v>1000</v>
      </c>
      <c r="G523" s="122" t="s">
        <v>329</v>
      </c>
      <c r="H523" s="74"/>
      <c r="I523" s="74"/>
      <c r="J523" s="76"/>
      <c r="K523" s="43"/>
    </row>
    <row r="524" spans="2:11" ht="15.75">
      <c r="B524" s="107">
        <v>521</v>
      </c>
      <c r="C524" s="123" t="s">
        <v>1001</v>
      </c>
      <c r="D524" s="107" t="s">
        <v>386</v>
      </c>
      <c r="E524" s="107" t="s">
        <v>1002</v>
      </c>
      <c r="F524" s="107" t="s">
        <v>1002</v>
      </c>
      <c r="G524" s="124" t="s">
        <v>329</v>
      </c>
      <c r="H524" s="74"/>
      <c r="I524" s="74"/>
      <c r="J524" s="76"/>
      <c r="K524" s="43"/>
    </row>
    <row r="525" spans="2:11" ht="15.75">
      <c r="B525" s="107">
        <v>522</v>
      </c>
      <c r="C525" s="121" t="s">
        <v>1003</v>
      </c>
      <c r="D525" s="111" t="s">
        <v>386</v>
      </c>
      <c r="E525" s="111" t="s">
        <v>1004</v>
      </c>
      <c r="F525" s="111" t="s">
        <v>1004</v>
      </c>
      <c r="G525" s="122" t="s">
        <v>329</v>
      </c>
      <c r="H525" s="74"/>
      <c r="I525" s="74"/>
      <c r="J525" s="76"/>
      <c r="K525" s="43"/>
    </row>
    <row r="526" spans="2:11" ht="15.75">
      <c r="B526" s="107">
        <v>523</v>
      </c>
      <c r="C526" s="123" t="s">
        <v>1005</v>
      </c>
      <c r="D526" s="107" t="s">
        <v>386</v>
      </c>
      <c r="E526" s="107" t="s">
        <v>1006</v>
      </c>
      <c r="F526" s="107" t="s">
        <v>1006</v>
      </c>
      <c r="G526" s="124" t="s">
        <v>329</v>
      </c>
      <c r="H526" s="74"/>
      <c r="I526" s="74"/>
      <c r="J526" s="76"/>
      <c r="K526" s="43"/>
    </row>
    <row r="527" spans="2:11" ht="15.75">
      <c r="B527" s="107">
        <v>524</v>
      </c>
      <c r="C527" s="121" t="s">
        <v>1007</v>
      </c>
      <c r="D527" s="111" t="s">
        <v>386</v>
      </c>
      <c r="E527" s="111" t="s">
        <v>1008</v>
      </c>
      <c r="F527" s="111" t="s">
        <v>1008</v>
      </c>
      <c r="G527" s="122" t="s">
        <v>329</v>
      </c>
      <c r="H527" s="74"/>
      <c r="I527" s="74"/>
      <c r="J527" s="76"/>
      <c r="K527" s="43"/>
    </row>
    <row r="528" spans="2:11" ht="15.75">
      <c r="B528" s="107">
        <v>525</v>
      </c>
      <c r="C528" s="123" t="s">
        <v>1009</v>
      </c>
      <c r="D528" s="107" t="s">
        <v>386</v>
      </c>
      <c r="E528" s="107" t="s">
        <v>1010</v>
      </c>
      <c r="F528" s="107" t="s">
        <v>1010</v>
      </c>
      <c r="G528" s="124" t="s">
        <v>329</v>
      </c>
      <c r="H528" s="74"/>
      <c r="I528" s="74"/>
      <c r="J528" s="76"/>
      <c r="K528" s="43"/>
    </row>
    <row r="529" spans="2:11" ht="15.75">
      <c r="B529" s="107">
        <v>526</v>
      </c>
      <c r="C529" s="121" t="s">
        <v>1011</v>
      </c>
      <c r="D529" s="111" t="s">
        <v>386</v>
      </c>
      <c r="E529" s="111" t="s">
        <v>1012</v>
      </c>
      <c r="F529" s="111" t="s">
        <v>1012</v>
      </c>
      <c r="G529" s="122" t="s">
        <v>329</v>
      </c>
      <c r="H529" s="74"/>
      <c r="I529" s="74"/>
      <c r="J529" s="76"/>
      <c r="K529" s="43"/>
    </row>
    <row r="530" spans="2:11" ht="15.75">
      <c r="B530" s="107">
        <v>527</v>
      </c>
      <c r="C530" s="123" t="s">
        <v>1013</v>
      </c>
      <c r="D530" s="107" t="s">
        <v>386</v>
      </c>
      <c r="E530" s="107" t="s">
        <v>1014</v>
      </c>
      <c r="F530" s="107" t="s">
        <v>1014</v>
      </c>
      <c r="G530" s="124" t="s">
        <v>329</v>
      </c>
      <c r="H530" s="74"/>
      <c r="I530" s="74"/>
      <c r="J530" s="76"/>
      <c r="K530" s="43"/>
    </row>
    <row r="531" spans="2:11" ht="15.75">
      <c r="B531" s="107">
        <v>528</v>
      </c>
      <c r="C531" s="121" t="s">
        <v>1015</v>
      </c>
      <c r="D531" s="111" t="s">
        <v>386</v>
      </c>
      <c r="E531" s="111" t="s">
        <v>1016</v>
      </c>
      <c r="F531" s="111" t="s">
        <v>1016</v>
      </c>
      <c r="G531" s="122" t="s">
        <v>329</v>
      </c>
      <c r="H531" s="74"/>
      <c r="I531" s="74"/>
      <c r="J531" s="76"/>
      <c r="K531" s="43"/>
    </row>
    <row r="532" spans="2:11" ht="15.75">
      <c r="B532" s="107">
        <v>529</v>
      </c>
      <c r="C532" s="123" t="s">
        <v>1017</v>
      </c>
      <c r="D532" s="107" t="s">
        <v>386</v>
      </c>
      <c r="E532" s="107" t="s">
        <v>1018</v>
      </c>
      <c r="F532" s="107" t="s">
        <v>1018</v>
      </c>
      <c r="G532" s="124" t="s">
        <v>329</v>
      </c>
      <c r="H532" s="74"/>
      <c r="I532" s="74"/>
      <c r="J532" s="76"/>
      <c r="K532" s="43"/>
    </row>
    <row r="533" spans="2:11" ht="15.75">
      <c r="B533" s="107">
        <v>530</v>
      </c>
      <c r="C533" s="121" t="s">
        <v>1019</v>
      </c>
      <c r="D533" s="111" t="s">
        <v>386</v>
      </c>
      <c r="E533" s="111" t="s">
        <v>1020</v>
      </c>
      <c r="F533" s="111" t="s">
        <v>1020</v>
      </c>
      <c r="G533" s="122" t="s">
        <v>329</v>
      </c>
      <c r="H533" s="74"/>
      <c r="I533" s="74"/>
      <c r="J533" s="76"/>
      <c r="K533" s="43"/>
    </row>
    <row r="534" spans="2:11" ht="15.75">
      <c r="B534" s="107">
        <v>531</v>
      </c>
      <c r="C534" s="123" t="s">
        <v>1021</v>
      </c>
      <c r="D534" s="107" t="s">
        <v>386</v>
      </c>
      <c r="E534" s="107" t="s">
        <v>1022</v>
      </c>
      <c r="F534" s="107" t="s">
        <v>1022</v>
      </c>
      <c r="G534" s="124" t="s">
        <v>329</v>
      </c>
      <c r="H534" s="74"/>
      <c r="I534" s="74"/>
      <c r="J534" s="76"/>
      <c r="K534" s="43"/>
    </row>
    <row r="535" spans="2:11" ht="15.75">
      <c r="B535" s="107">
        <v>532</v>
      </c>
      <c r="C535" s="121" t="s">
        <v>1023</v>
      </c>
      <c r="D535" s="111" t="s">
        <v>386</v>
      </c>
      <c r="E535" s="111" t="s">
        <v>1024</v>
      </c>
      <c r="F535" s="111" t="s">
        <v>1024</v>
      </c>
      <c r="G535" s="122" t="s">
        <v>329</v>
      </c>
      <c r="H535" s="74"/>
      <c r="I535" s="74"/>
      <c r="J535" s="76"/>
      <c r="K535" s="43"/>
    </row>
    <row r="536" spans="2:11" ht="15.75">
      <c r="B536" s="107">
        <v>533</v>
      </c>
      <c r="C536" s="123" t="s">
        <v>1025</v>
      </c>
      <c r="D536" s="107" t="s">
        <v>386</v>
      </c>
      <c r="E536" s="107" t="s">
        <v>1026</v>
      </c>
      <c r="F536" s="107" t="s">
        <v>1026</v>
      </c>
      <c r="G536" s="124" t="s">
        <v>329</v>
      </c>
      <c r="H536" s="74"/>
      <c r="I536" s="74"/>
      <c r="J536" s="76"/>
      <c r="K536" s="43"/>
    </row>
    <row r="537" spans="2:11" ht="15.75">
      <c r="B537" s="107">
        <v>534</v>
      </c>
      <c r="C537" s="121" t="s">
        <v>1027</v>
      </c>
      <c r="D537" s="111" t="s">
        <v>386</v>
      </c>
      <c r="E537" s="111" t="s">
        <v>1028</v>
      </c>
      <c r="F537" s="111" t="s">
        <v>1028</v>
      </c>
      <c r="G537" s="122" t="s">
        <v>329</v>
      </c>
      <c r="H537" s="74"/>
      <c r="I537" s="74"/>
      <c r="J537" s="76"/>
      <c r="K537" s="43"/>
    </row>
    <row r="538" spans="2:11" ht="15.75">
      <c r="B538" s="107">
        <v>535</v>
      </c>
      <c r="C538" s="123" t="s">
        <v>1029</v>
      </c>
      <c r="D538" s="107" t="s">
        <v>386</v>
      </c>
      <c r="E538" s="107" t="s">
        <v>1030</v>
      </c>
      <c r="F538" s="107" t="s">
        <v>1030</v>
      </c>
      <c r="G538" s="124" t="s">
        <v>329</v>
      </c>
      <c r="H538" s="74"/>
      <c r="I538" s="74"/>
      <c r="J538" s="76"/>
      <c r="K538" s="43"/>
    </row>
    <row r="539" spans="2:11" ht="15.75">
      <c r="B539" s="107">
        <v>536</v>
      </c>
      <c r="C539" s="121" t="s">
        <v>1031</v>
      </c>
      <c r="D539" s="111" t="s">
        <v>386</v>
      </c>
      <c r="E539" s="111" t="s">
        <v>1032</v>
      </c>
      <c r="F539" s="111" t="s">
        <v>1032</v>
      </c>
      <c r="G539" s="122" t="s">
        <v>329</v>
      </c>
      <c r="H539" s="74"/>
      <c r="I539" s="74"/>
      <c r="J539" s="76"/>
      <c r="K539" s="43"/>
    </row>
    <row r="540" spans="2:11" ht="15.75">
      <c r="B540" s="107">
        <v>537</v>
      </c>
      <c r="C540" s="123" t="s">
        <v>1033</v>
      </c>
      <c r="D540" s="107" t="s">
        <v>386</v>
      </c>
      <c r="E540" s="107" t="s">
        <v>1034</v>
      </c>
      <c r="F540" s="107" t="s">
        <v>1034</v>
      </c>
      <c r="G540" s="124" t="s">
        <v>329</v>
      </c>
      <c r="H540" s="74"/>
      <c r="I540" s="74"/>
      <c r="J540" s="76"/>
      <c r="K540" s="43"/>
    </row>
    <row r="541" spans="2:11" ht="15.75">
      <c r="B541" s="107">
        <v>538</v>
      </c>
      <c r="C541" s="121" t="s">
        <v>1035</v>
      </c>
      <c r="D541" s="111" t="s">
        <v>386</v>
      </c>
      <c r="E541" s="111" t="s">
        <v>1036</v>
      </c>
      <c r="F541" s="111" t="s">
        <v>1036</v>
      </c>
      <c r="G541" s="122" t="s">
        <v>329</v>
      </c>
      <c r="H541" s="74"/>
      <c r="I541" s="74"/>
      <c r="J541" s="76"/>
      <c r="K541" s="43"/>
    </row>
    <row r="542" spans="2:11" ht="15.75">
      <c r="B542" s="107">
        <v>539</v>
      </c>
      <c r="C542" s="123" t="s">
        <v>1037</v>
      </c>
      <c r="D542" s="107" t="s">
        <v>386</v>
      </c>
      <c r="E542" s="107" t="s">
        <v>1038</v>
      </c>
      <c r="F542" s="107" t="s">
        <v>1038</v>
      </c>
      <c r="G542" s="124" t="s">
        <v>329</v>
      </c>
      <c r="H542" s="74"/>
      <c r="I542" s="74"/>
      <c r="J542" s="76"/>
      <c r="K542" s="43"/>
    </row>
    <row r="543" spans="2:11" ht="15.75">
      <c r="B543" s="107">
        <v>540</v>
      </c>
      <c r="C543" s="121" t="s">
        <v>1039</v>
      </c>
      <c r="D543" s="111" t="s">
        <v>386</v>
      </c>
      <c r="E543" s="111" t="s">
        <v>1040</v>
      </c>
      <c r="F543" s="111" t="s">
        <v>1040</v>
      </c>
      <c r="G543" s="122" t="s">
        <v>329</v>
      </c>
      <c r="H543" s="74"/>
      <c r="I543" s="74"/>
      <c r="J543" s="76"/>
      <c r="K543" s="43"/>
    </row>
    <row r="544" spans="2:11" ht="15.75">
      <c r="B544" s="107">
        <v>541</v>
      </c>
      <c r="C544" s="123" t="s">
        <v>1041</v>
      </c>
      <c r="D544" s="107" t="s">
        <v>386</v>
      </c>
      <c r="E544" s="107" t="s">
        <v>1042</v>
      </c>
      <c r="F544" s="107" t="s">
        <v>1042</v>
      </c>
      <c r="G544" s="124" t="s">
        <v>329</v>
      </c>
      <c r="H544" s="74"/>
      <c r="I544" s="74"/>
      <c r="J544" s="76"/>
      <c r="K544" s="43"/>
    </row>
    <row r="545" spans="2:11" ht="15.75">
      <c r="B545" s="107">
        <v>542</v>
      </c>
      <c r="C545" s="121" t="s">
        <v>1043</v>
      </c>
      <c r="D545" s="111" t="s">
        <v>386</v>
      </c>
      <c r="E545" s="111" t="s">
        <v>1044</v>
      </c>
      <c r="F545" s="111" t="s">
        <v>1044</v>
      </c>
      <c r="G545" s="122" t="s">
        <v>329</v>
      </c>
      <c r="H545" s="74"/>
      <c r="I545" s="74"/>
      <c r="J545" s="76"/>
      <c r="K545" s="43"/>
    </row>
    <row r="546" spans="2:11" ht="15.75">
      <c r="B546" s="107">
        <v>543</v>
      </c>
      <c r="C546" s="123" t="s">
        <v>1045</v>
      </c>
      <c r="D546" s="107" t="s">
        <v>386</v>
      </c>
      <c r="E546" s="107" t="s">
        <v>1046</v>
      </c>
      <c r="F546" s="107" t="s">
        <v>1046</v>
      </c>
      <c r="G546" s="124" t="s">
        <v>329</v>
      </c>
      <c r="H546" s="74"/>
      <c r="I546" s="74"/>
      <c r="J546" s="76"/>
      <c r="K546" s="43"/>
    </row>
    <row r="547" spans="2:11" ht="15.75">
      <c r="B547" s="107">
        <v>544</v>
      </c>
      <c r="C547" s="121" t="s">
        <v>1047</v>
      </c>
      <c r="D547" s="111" t="s">
        <v>386</v>
      </c>
      <c r="E547" s="111" t="s">
        <v>1048</v>
      </c>
      <c r="F547" s="111" t="s">
        <v>1048</v>
      </c>
      <c r="G547" s="122" t="s">
        <v>329</v>
      </c>
      <c r="H547" s="74"/>
      <c r="I547" s="74"/>
      <c r="J547" s="76"/>
      <c r="K547" s="43"/>
    </row>
    <row r="548" spans="2:11" ht="15.75">
      <c r="B548" s="107">
        <v>545</v>
      </c>
      <c r="C548" s="123" t="s">
        <v>1049</v>
      </c>
      <c r="D548" s="107" t="s">
        <v>386</v>
      </c>
      <c r="E548" s="107" t="s">
        <v>1050</v>
      </c>
      <c r="F548" s="107" t="s">
        <v>1050</v>
      </c>
      <c r="G548" s="124" t="s">
        <v>329</v>
      </c>
      <c r="H548" s="74"/>
      <c r="I548" s="74"/>
      <c r="J548" s="76"/>
      <c r="K548" s="43"/>
    </row>
    <row r="549" spans="2:11" ht="15.75">
      <c r="B549" s="107">
        <v>546</v>
      </c>
      <c r="C549" s="121" t="s">
        <v>1051</v>
      </c>
      <c r="D549" s="111" t="s">
        <v>386</v>
      </c>
      <c r="E549" s="111" t="s">
        <v>1052</v>
      </c>
      <c r="F549" s="111" t="s">
        <v>1052</v>
      </c>
      <c r="G549" s="122" t="s">
        <v>329</v>
      </c>
      <c r="H549" s="74"/>
      <c r="I549" s="74"/>
      <c r="J549" s="76"/>
      <c r="K549" s="43"/>
    </row>
    <row r="550" spans="2:11" ht="15.75">
      <c r="B550" s="107">
        <v>547</v>
      </c>
      <c r="C550" s="123" t="s">
        <v>1053</v>
      </c>
      <c r="D550" s="107" t="s">
        <v>386</v>
      </c>
      <c r="E550" s="107" t="s">
        <v>1054</v>
      </c>
      <c r="F550" s="107" t="s">
        <v>1054</v>
      </c>
      <c r="G550" s="124" t="s">
        <v>329</v>
      </c>
      <c r="H550" s="74"/>
      <c r="I550" s="74"/>
      <c r="J550" s="76"/>
      <c r="K550" s="43"/>
    </row>
    <row r="551" spans="2:11" ht="15.75">
      <c r="B551" s="107">
        <v>548</v>
      </c>
      <c r="C551" s="121" t="s">
        <v>1055</v>
      </c>
      <c r="D551" s="111" t="s">
        <v>386</v>
      </c>
      <c r="E551" s="111" t="s">
        <v>1056</v>
      </c>
      <c r="F551" s="111" t="s">
        <v>1056</v>
      </c>
      <c r="G551" s="122" t="s">
        <v>329</v>
      </c>
      <c r="H551" s="74"/>
      <c r="I551" s="74"/>
      <c r="J551" s="76"/>
      <c r="K551" s="43"/>
    </row>
    <row r="552" spans="2:11" ht="15.75">
      <c r="B552" s="107">
        <v>549</v>
      </c>
      <c r="C552" s="123" t="s">
        <v>1057</v>
      </c>
      <c r="D552" s="107" t="s">
        <v>386</v>
      </c>
      <c r="E552" s="107" t="s">
        <v>1058</v>
      </c>
      <c r="F552" s="107" t="s">
        <v>1058</v>
      </c>
      <c r="G552" s="124" t="s">
        <v>329</v>
      </c>
      <c r="H552" s="74"/>
      <c r="I552" s="74"/>
      <c r="J552" s="76"/>
      <c r="K552" s="43"/>
    </row>
    <row r="553" spans="2:11" ht="15.75">
      <c r="B553" s="107">
        <v>550</v>
      </c>
      <c r="C553" s="121" t="s">
        <v>1059</v>
      </c>
      <c r="D553" s="111" t="s">
        <v>386</v>
      </c>
      <c r="E553" s="111" t="s">
        <v>1060</v>
      </c>
      <c r="F553" s="111" t="s">
        <v>1060</v>
      </c>
      <c r="G553" s="122" t="s">
        <v>329</v>
      </c>
      <c r="H553" s="74"/>
      <c r="I553" s="74"/>
      <c r="J553" s="76"/>
      <c r="K553" s="43"/>
    </row>
    <row r="554" spans="2:11" ht="15.75">
      <c r="B554" s="107">
        <v>551</v>
      </c>
      <c r="C554" s="123" t="s">
        <v>1061</v>
      </c>
      <c r="D554" s="107" t="s">
        <v>386</v>
      </c>
      <c r="E554" s="107" t="s">
        <v>1062</v>
      </c>
      <c r="F554" s="107" t="s">
        <v>1062</v>
      </c>
      <c r="G554" s="124" t="s">
        <v>329</v>
      </c>
      <c r="H554" s="74"/>
      <c r="I554" s="74"/>
      <c r="J554" s="76"/>
      <c r="K554" s="43"/>
    </row>
    <row r="555" spans="2:11" ht="15.75">
      <c r="B555" s="107">
        <v>552</v>
      </c>
      <c r="C555" s="121" t="s">
        <v>1063</v>
      </c>
      <c r="D555" s="111" t="s">
        <v>386</v>
      </c>
      <c r="E555" s="111" t="s">
        <v>1064</v>
      </c>
      <c r="F555" s="111" t="s">
        <v>1064</v>
      </c>
      <c r="G555" s="122" t="s">
        <v>329</v>
      </c>
      <c r="H555" s="74"/>
      <c r="I555" s="74"/>
      <c r="J555" s="76"/>
      <c r="K555" s="43"/>
    </row>
    <row r="556" spans="2:11" ht="15.75">
      <c r="B556" s="107">
        <v>553</v>
      </c>
      <c r="C556" s="123" t="s">
        <v>1065</v>
      </c>
      <c r="D556" s="107" t="s">
        <v>386</v>
      </c>
      <c r="E556" s="107" t="s">
        <v>1066</v>
      </c>
      <c r="F556" s="107" t="s">
        <v>1066</v>
      </c>
      <c r="G556" s="124" t="s">
        <v>329</v>
      </c>
      <c r="H556" s="74"/>
      <c r="I556" s="74"/>
      <c r="J556" s="76"/>
      <c r="K556" s="43"/>
    </row>
    <row r="557" spans="2:11" ht="15.75">
      <c r="B557" s="107">
        <v>554</v>
      </c>
      <c r="C557" s="121" t="s">
        <v>1067</v>
      </c>
      <c r="D557" s="111" t="s">
        <v>386</v>
      </c>
      <c r="E557" s="111" t="s">
        <v>1068</v>
      </c>
      <c r="F557" s="111" t="s">
        <v>1068</v>
      </c>
      <c r="G557" s="122" t="s">
        <v>329</v>
      </c>
      <c r="H557" s="74"/>
      <c r="I557" s="74"/>
      <c r="J557" s="76"/>
      <c r="K557" s="43"/>
    </row>
    <row r="558" spans="2:11" ht="15.75">
      <c r="B558" s="107">
        <v>555</v>
      </c>
      <c r="C558" s="123" t="s">
        <v>1069</v>
      </c>
      <c r="D558" s="107" t="s">
        <v>386</v>
      </c>
      <c r="E558" s="107" t="s">
        <v>1070</v>
      </c>
      <c r="F558" s="107" t="s">
        <v>1070</v>
      </c>
      <c r="G558" s="124" t="s">
        <v>329</v>
      </c>
      <c r="H558" s="74"/>
      <c r="I558" s="74"/>
      <c r="J558" s="76"/>
      <c r="K558" s="43"/>
    </row>
    <row r="559" spans="2:11" ht="15.75">
      <c r="B559" s="107">
        <v>556</v>
      </c>
      <c r="C559" s="121" t="s">
        <v>1071</v>
      </c>
      <c r="D559" s="111" t="s">
        <v>386</v>
      </c>
      <c r="E559" s="111" t="s">
        <v>1072</v>
      </c>
      <c r="F559" s="111" t="s">
        <v>1072</v>
      </c>
      <c r="G559" s="122" t="s">
        <v>329</v>
      </c>
      <c r="H559" s="74"/>
      <c r="I559" s="74"/>
      <c r="J559" s="76"/>
      <c r="K559" s="43"/>
    </row>
    <row r="560" spans="2:11" ht="15.75">
      <c r="B560" s="107">
        <v>557</v>
      </c>
      <c r="C560" s="123" t="s">
        <v>1073</v>
      </c>
      <c r="D560" s="107" t="s">
        <v>386</v>
      </c>
      <c r="E560" s="107" t="s">
        <v>1074</v>
      </c>
      <c r="F560" s="107" t="s">
        <v>1074</v>
      </c>
      <c r="G560" s="124" t="s">
        <v>329</v>
      </c>
      <c r="H560" s="74"/>
      <c r="I560" s="74"/>
      <c r="J560" s="76"/>
      <c r="K560" s="43"/>
    </row>
    <row r="561" spans="2:11" ht="15.75">
      <c r="B561" s="107">
        <v>558</v>
      </c>
      <c r="C561" s="121" t="s">
        <v>1075</v>
      </c>
      <c r="D561" s="111" t="s">
        <v>386</v>
      </c>
      <c r="E561" s="111" t="s">
        <v>1076</v>
      </c>
      <c r="F561" s="111" t="s">
        <v>1076</v>
      </c>
      <c r="G561" s="122" t="s">
        <v>329</v>
      </c>
      <c r="H561" s="74"/>
      <c r="I561" s="74"/>
      <c r="J561" s="76"/>
      <c r="K561" s="43"/>
    </row>
    <row r="562" spans="2:11" ht="15.75">
      <c r="B562" s="107">
        <v>559</v>
      </c>
      <c r="C562" s="123" t="s">
        <v>1077</v>
      </c>
      <c r="D562" s="107" t="s">
        <v>386</v>
      </c>
      <c r="E562" s="107" t="s">
        <v>1078</v>
      </c>
      <c r="F562" s="107" t="s">
        <v>1078</v>
      </c>
      <c r="G562" s="124" t="s">
        <v>329</v>
      </c>
      <c r="H562" s="74"/>
      <c r="I562" s="74"/>
      <c r="J562" s="76"/>
      <c r="K562" s="43"/>
    </row>
    <row r="563" spans="2:11" ht="15.75">
      <c r="B563" s="107">
        <v>560</v>
      </c>
      <c r="C563" s="121" t="s">
        <v>1079</v>
      </c>
      <c r="D563" s="111" t="s">
        <v>386</v>
      </c>
      <c r="E563" s="111" t="s">
        <v>1080</v>
      </c>
      <c r="F563" s="111" t="s">
        <v>1080</v>
      </c>
      <c r="G563" s="122" t="s">
        <v>329</v>
      </c>
      <c r="H563" s="74"/>
      <c r="I563" s="74"/>
      <c r="J563" s="76"/>
      <c r="K563" s="43"/>
    </row>
    <row r="564" spans="2:11" ht="15.75">
      <c r="B564" s="107">
        <v>561</v>
      </c>
      <c r="C564" s="123" t="s">
        <v>1081</v>
      </c>
      <c r="D564" s="107" t="s">
        <v>386</v>
      </c>
      <c r="E564" s="107" t="s">
        <v>1082</v>
      </c>
      <c r="F564" s="107" t="s">
        <v>1082</v>
      </c>
      <c r="G564" s="124" t="s">
        <v>329</v>
      </c>
      <c r="H564" s="74"/>
      <c r="I564" s="74"/>
      <c r="J564" s="76"/>
      <c r="K564" s="43"/>
    </row>
    <row r="565" spans="2:11" ht="15.75">
      <c r="B565" s="107">
        <v>562</v>
      </c>
      <c r="C565" s="121" t="s">
        <v>1083</v>
      </c>
      <c r="D565" s="111" t="s">
        <v>386</v>
      </c>
      <c r="E565" s="111" t="s">
        <v>1084</v>
      </c>
      <c r="F565" s="111" t="s">
        <v>1084</v>
      </c>
      <c r="G565" s="122" t="s">
        <v>329</v>
      </c>
      <c r="H565" s="74"/>
      <c r="I565" s="74"/>
      <c r="J565" s="76"/>
      <c r="K565" s="43"/>
    </row>
    <row r="566" spans="2:11" ht="15.75">
      <c r="B566" s="107">
        <v>563</v>
      </c>
      <c r="C566" s="123" t="s">
        <v>1085</v>
      </c>
      <c r="D566" s="107" t="s">
        <v>386</v>
      </c>
      <c r="E566" s="107" t="s">
        <v>1086</v>
      </c>
      <c r="F566" s="107" t="s">
        <v>1086</v>
      </c>
      <c r="G566" s="124" t="s">
        <v>329</v>
      </c>
      <c r="H566" s="74"/>
      <c r="I566" s="74"/>
      <c r="J566" s="76"/>
      <c r="K566" s="43"/>
    </row>
    <row r="567" spans="2:11" ht="15.75">
      <c r="B567" s="107">
        <v>564</v>
      </c>
      <c r="C567" s="121" t="s">
        <v>1087</v>
      </c>
      <c r="D567" s="111" t="s">
        <v>386</v>
      </c>
      <c r="E567" s="111" t="s">
        <v>1088</v>
      </c>
      <c r="F567" s="111" t="s">
        <v>1088</v>
      </c>
      <c r="G567" s="122" t="s">
        <v>329</v>
      </c>
      <c r="H567" s="74"/>
      <c r="I567" s="74"/>
      <c r="J567" s="76"/>
      <c r="K567" s="43"/>
    </row>
    <row r="568" spans="2:11" ht="15.75">
      <c r="B568" s="107">
        <v>565</v>
      </c>
      <c r="C568" s="123" t="s">
        <v>1089</v>
      </c>
      <c r="D568" s="107" t="s">
        <v>386</v>
      </c>
      <c r="E568" s="107" t="s">
        <v>1090</v>
      </c>
      <c r="F568" s="107" t="s">
        <v>1090</v>
      </c>
      <c r="G568" s="124" t="s">
        <v>329</v>
      </c>
      <c r="H568" s="74"/>
      <c r="I568" s="74"/>
      <c r="J568" s="76"/>
      <c r="K568" s="43"/>
    </row>
    <row r="569" spans="2:11" ht="15.75">
      <c r="B569" s="107">
        <v>566</v>
      </c>
      <c r="C569" s="121" t="s">
        <v>1091</v>
      </c>
      <c r="D569" s="111" t="s">
        <v>386</v>
      </c>
      <c r="E569" s="111" t="s">
        <v>1092</v>
      </c>
      <c r="F569" s="111" t="s">
        <v>1092</v>
      </c>
      <c r="G569" s="122" t="s">
        <v>329</v>
      </c>
      <c r="H569" s="74"/>
      <c r="I569" s="74"/>
      <c r="J569" s="76"/>
      <c r="K569" s="43"/>
    </row>
    <row r="570" spans="2:11" ht="15.75">
      <c r="B570" s="107">
        <v>567</v>
      </c>
      <c r="C570" s="123" t="s">
        <v>1093</v>
      </c>
      <c r="D570" s="107" t="s">
        <v>386</v>
      </c>
      <c r="E570" s="107" t="s">
        <v>1094</v>
      </c>
      <c r="F570" s="107" t="s">
        <v>1094</v>
      </c>
      <c r="G570" s="124" t="s">
        <v>329</v>
      </c>
      <c r="H570" s="74"/>
      <c r="I570" s="74"/>
      <c r="J570" s="76"/>
      <c r="K570" s="43"/>
    </row>
    <row r="571" spans="2:11" ht="15.75">
      <c r="B571" s="107">
        <v>568</v>
      </c>
      <c r="C571" s="121" t="s">
        <v>1095</v>
      </c>
      <c r="D571" s="111" t="s">
        <v>386</v>
      </c>
      <c r="E571" s="111" t="s">
        <v>1096</v>
      </c>
      <c r="F571" s="111" t="s">
        <v>1096</v>
      </c>
      <c r="G571" s="122" t="s">
        <v>329</v>
      </c>
      <c r="H571" s="74"/>
      <c r="I571" s="74"/>
      <c r="J571" s="76"/>
      <c r="K571" s="43"/>
    </row>
    <row r="572" spans="2:11" ht="15.75">
      <c r="B572" s="107">
        <v>569</v>
      </c>
      <c r="C572" s="123" t="s">
        <v>1097</v>
      </c>
      <c r="D572" s="107" t="s">
        <v>386</v>
      </c>
      <c r="E572" s="107" t="s">
        <v>1098</v>
      </c>
      <c r="F572" s="107" t="s">
        <v>1098</v>
      </c>
      <c r="G572" s="124" t="s">
        <v>329</v>
      </c>
      <c r="H572" s="74"/>
      <c r="I572" s="74"/>
      <c r="J572" s="76"/>
      <c r="K572" s="43"/>
    </row>
    <row r="573" spans="2:11" ht="15.75">
      <c r="B573" s="107">
        <v>570</v>
      </c>
      <c r="C573" s="121" t="s">
        <v>1099</v>
      </c>
      <c r="D573" s="111" t="s">
        <v>386</v>
      </c>
      <c r="E573" s="111" t="s">
        <v>1100</v>
      </c>
      <c r="F573" s="111" t="s">
        <v>1100</v>
      </c>
      <c r="G573" s="122" t="s">
        <v>329</v>
      </c>
      <c r="H573" s="74"/>
      <c r="I573" s="74"/>
      <c r="J573" s="76"/>
      <c r="K573" s="43"/>
    </row>
    <row r="574" spans="2:11" ht="15.75">
      <c r="B574" s="107">
        <v>571</v>
      </c>
      <c r="C574" s="123" t="s">
        <v>1101</v>
      </c>
      <c r="D574" s="107" t="s">
        <v>386</v>
      </c>
      <c r="E574" s="107" t="s">
        <v>1102</v>
      </c>
      <c r="F574" s="107" t="s">
        <v>1102</v>
      </c>
      <c r="G574" s="124" t="s">
        <v>329</v>
      </c>
      <c r="H574" s="74"/>
      <c r="I574" s="74"/>
      <c r="J574" s="76"/>
      <c r="K574" s="43"/>
    </row>
    <row r="575" spans="2:11" ht="15.75">
      <c r="B575" s="107">
        <v>572</v>
      </c>
      <c r="C575" s="121" t="s">
        <v>1103</v>
      </c>
      <c r="D575" s="111" t="s">
        <v>386</v>
      </c>
      <c r="E575" s="111" t="s">
        <v>1104</v>
      </c>
      <c r="F575" s="111" t="s">
        <v>1104</v>
      </c>
      <c r="G575" s="122" t="s">
        <v>329</v>
      </c>
      <c r="H575" s="74"/>
      <c r="I575" s="74"/>
      <c r="J575" s="76"/>
      <c r="K575" s="43"/>
    </row>
    <row r="576" spans="2:11" ht="15.75">
      <c r="B576" s="107">
        <v>573</v>
      </c>
      <c r="C576" s="123" t="s">
        <v>1105</v>
      </c>
      <c r="D576" s="107" t="s">
        <v>386</v>
      </c>
      <c r="E576" s="107" t="s">
        <v>1106</v>
      </c>
      <c r="F576" s="107" t="s">
        <v>1106</v>
      </c>
      <c r="G576" s="124" t="s">
        <v>329</v>
      </c>
      <c r="H576" s="74"/>
      <c r="I576" s="74"/>
      <c r="J576" s="76"/>
      <c r="K576" s="43"/>
    </row>
    <row r="577" spans="2:11" ht="15.75">
      <c r="B577" s="107">
        <v>574</v>
      </c>
      <c r="C577" s="121" t="s">
        <v>1107</v>
      </c>
      <c r="D577" s="111" t="s">
        <v>386</v>
      </c>
      <c r="E577" s="111" t="s">
        <v>1108</v>
      </c>
      <c r="F577" s="111" t="s">
        <v>1108</v>
      </c>
      <c r="G577" s="122" t="s">
        <v>329</v>
      </c>
      <c r="H577" s="74"/>
      <c r="I577" s="74"/>
      <c r="J577" s="76"/>
      <c r="K577" s="43"/>
    </row>
    <row r="578" spans="2:11" ht="15.75">
      <c r="B578" s="107">
        <v>575</v>
      </c>
      <c r="C578" s="123" t="s">
        <v>1109</v>
      </c>
      <c r="D578" s="107" t="s">
        <v>386</v>
      </c>
      <c r="E578" s="107" t="s">
        <v>1110</v>
      </c>
      <c r="F578" s="107" t="s">
        <v>1110</v>
      </c>
      <c r="G578" s="124" t="s">
        <v>329</v>
      </c>
      <c r="H578" s="74"/>
      <c r="I578" s="74"/>
      <c r="J578" s="76"/>
      <c r="K578" s="43"/>
    </row>
    <row r="579" spans="2:11" ht="15.75">
      <c r="B579" s="107">
        <v>576</v>
      </c>
      <c r="C579" s="121" t="s">
        <v>1111</v>
      </c>
      <c r="D579" s="111" t="s">
        <v>331</v>
      </c>
      <c r="E579" s="111" t="s">
        <v>1112</v>
      </c>
      <c r="F579" s="111" t="s">
        <v>1112</v>
      </c>
      <c r="G579" s="122" t="s">
        <v>329</v>
      </c>
      <c r="H579" s="74"/>
      <c r="I579" s="74"/>
      <c r="J579" s="76"/>
      <c r="K579" s="43"/>
    </row>
    <row r="580" spans="2:11" ht="15.75">
      <c r="B580" s="107">
        <v>577</v>
      </c>
      <c r="C580" s="123" t="s">
        <v>1113</v>
      </c>
      <c r="D580" s="107" t="s">
        <v>386</v>
      </c>
      <c r="E580" s="107" t="s">
        <v>1114</v>
      </c>
      <c r="F580" s="107" t="s">
        <v>1114</v>
      </c>
      <c r="G580" s="124" t="s">
        <v>327</v>
      </c>
      <c r="H580" s="74"/>
      <c r="I580" s="74"/>
      <c r="J580" s="76"/>
      <c r="K580" s="43"/>
    </row>
    <row r="581" spans="2:11" ht="15.75">
      <c r="B581" s="107">
        <v>578</v>
      </c>
      <c r="C581" s="121" t="s">
        <v>1115</v>
      </c>
      <c r="D581" s="111" t="s">
        <v>386</v>
      </c>
      <c r="E581" s="111" t="s">
        <v>1116</v>
      </c>
      <c r="F581" s="111" t="s">
        <v>1116</v>
      </c>
      <c r="G581" s="122" t="s">
        <v>327</v>
      </c>
      <c r="H581" s="74"/>
      <c r="I581" s="74"/>
      <c r="J581" s="76"/>
      <c r="K581" s="43"/>
    </row>
    <row r="582" spans="2:11" ht="15.75">
      <c r="B582" s="107">
        <v>579</v>
      </c>
      <c r="C582" s="123" t="s">
        <v>1117</v>
      </c>
      <c r="D582" s="107" t="s">
        <v>386</v>
      </c>
      <c r="E582" s="107" t="s">
        <v>1118</v>
      </c>
      <c r="F582" s="107" t="s">
        <v>1118</v>
      </c>
      <c r="G582" s="124" t="s">
        <v>327</v>
      </c>
      <c r="H582" s="74"/>
      <c r="I582" s="74"/>
      <c r="J582" s="76"/>
      <c r="K582" s="43"/>
    </row>
    <row r="583" spans="2:11" ht="15.75">
      <c r="B583" s="107">
        <v>580</v>
      </c>
      <c r="C583" s="121" t="s">
        <v>1119</v>
      </c>
      <c r="D583" s="111" t="s">
        <v>386</v>
      </c>
      <c r="E583" s="111" t="s">
        <v>1120</v>
      </c>
      <c r="F583" s="111" t="s">
        <v>1120</v>
      </c>
      <c r="G583" s="122" t="s">
        <v>327</v>
      </c>
      <c r="H583" s="74"/>
      <c r="I583" s="74"/>
      <c r="J583" s="76"/>
      <c r="K583" s="43"/>
    </row>
    <row r="584" spans="2:11" ht="15.75">
      <c r="B584" s="107">
        <v>581</v>
      </c>
      <c r="C584" s="123" t="s">
        <v>1121</v>
      </c>
      <c r="D584" s="107" t="s">
        <v>386</v>
      </c>
      <c r="E584" s="107" t="s">
        <v>1122</v>
      </c>
      <c r="F584" s="107" t="s">
        <v>1122</v>
      </c>
      <c r="G584" s="124" t="s">
        <v>325</v>
      </c>
      <c r="H584" s="74"/>
      <c r="I584" s="74"/>
      <c r="J584" s="76"/>
      <c r="K584" s="43"/>
    </row>
    <row r="585" spans="2:11" ht="15.75">
      <c r="B585" s="107">
        <v>582</v>
      </c>
      <c r="C585" s="121" t="s">
        <v>1123</v>
      </c>
      <c r="D585" s="111" t="s">
        <v>386</v>
      </c>
      <c r="E585" s="111" t="s">
        <v>1124</v>
      </c>
      <c r="F585" s="111" t="s">
        <v>1124</v>
      </c>
      <c r="G585" s="122" t="s">
        <v>325</v>
      </c>
      <c r="H585" s="74"/>
      <c r="I585" s="74"/>
      <c r="J585" s="76"/>
      <c r="K585" s="43"/>
    </row>
    <row r="586" spans="2:11" ht="15.75">
      <c r="B586" s="107">
        <v>583</v>
      </c>
      <c r="C586" s="123" t="s">
        <v>1125</v>
      </c>
      <c r="D586" s="107" t="s">
        <v>386</v>
      </c>
      <c r="E586" s="107" t="s">
        <v>1126</v>
      </c>
      <c r="F586" s="107" t="s">
        <v>1126</v>
      </c>
      <c r="G586" s="124" t="s">
        <v>325</v>
      </c>
      <c r="H586" s="74"/>
      <c r="I586" s="74"/>
      <c r="J586" s="76"/>
      <c r="K586" s="43"/>
    </row>
    <row r="587" spans="2:11" ht="15.75">
      <c r="B587" s="107">
        <v>584</v>
      </c>
      <c r="C587" s="121" t="s">
        <v>1127</v>
      </c>
      <c r="D587" s="111" t="s">
        <v>1128</v>
      </c>
      <c r="E587" s="111" t="s">
        <v>1129</v>
      </c>
      <c r="F587" s="111" t="s">
        <v>1129</v>
      </c>
      <c r="G587" s="122" t="s">
        <v>325</v>
      </c>
      <c r="H587" s="74"/>
      <c r="I587" s="74"/>
      <c r="J587" s="76"/>
      <c r="K587" s="43"/>
    </row>
    <row r="588" spans="2:11" ht="15.75">
      <c r="B588" s="107">
        <v>585</v>
      </c>
      <c r="C588" s="123" t="s">
        <v>1130</v>
      </c>
      <c r="D588" s="107" t="s">
        <v>1128</v>
      </c>
      <c r="E588" s="107" t="s">
        <v>1131</v>
      </c>
      <c r="F588" s="107" t="s">
        <v>1131</v>
      </c>
      <c r="G588" s="124" t="s">
        <v>325</v>
      </c>
      <c r="H588" s="74"/>
      <c r="I588" s="74"/>
      <c r="J588" s="76"/>
      <c r="K588" s="43"/>
    </row>
    <row r="589" spans="2:11" ht="15.75">
      <c r="B589" s="107">
        <v>586</v>
      </c>
      <c r="C589" s="121" t="s">
        <v>1132</v>
      </c>
      <c r="D589" s="111" t="s">
        <v>1128</v>
      </c>
      <c r="E589" s="111" t="s">
        <v>1133</v>
      </c>
      <c r="F589" s="111" t="s">
        <v>1133</v>
      </c>
      <c r="G589" s="122" t="s">
        <v>325</v>
      </c>
      <c r="H589" s="74"/>
      <c r="I589" s="74"/>
      <c r="J589" s="76"/>
      <c r="K589" s="43"/>
    </row>
    <row r="590" spans="2:11" ht="15.75">
      <c r="B590" s="107">
        <v>587</v>
      </c>
      <c r="C590" s="123" t="s">
        <v>1134</v>
      </c>
      <c r="D590" s="107" t="s">
        <v>1128</v>
      </c>
      <c r="E590" s="107" t="s">
        <v>1135</v>
      </c>
      <c r="F590" s="107" t="s">
        <v>1135</v>
      </c>
      <c r="G590" s="124" t="s">
        <v>325</v>
      </c>
      <c r="H590" s="74"/>
      <c r="I590" s="74"/>
      <c r="J590" s="76"/>
      <c r="K590" s="43"/>
    </row>
    <row r="591" spans="2:11" ht="15.75">
      <c r="B591" s="107">
        <v>588</v>
      </c>
      <c r="C591" s="121" t="s">
        <v>1136</v>
      </c>
      <c r="D591" s="111" t="s">
        <v>495</v>
      </c>
      <c r="E591" s="111" t="s">
        <v>1137</v>
      </c>
      <c r="F591" s="111" t="s">
        <v>1137</v>
      </c>
      <c r="G591" s="122" t="s">
        <v>325</v>
      </c>
      <c r="H591" s="74"/>
      <c r="I591" s="74"/>
      <c r="J591" s="76"/>
      <c r="K591" s="43"/>
    </row>
    <row r="592" spans="2:11" ht="15.75">
      <c r="B592" s="107">
        <v>589</v>
      </c>
      <c r="C592" s="123" t="s">
        <v>1138</v>
      </c>
      <c r="D592" s="107" t="s">
        <v>495</v>
      </c>
      <c r="E592" s="107" t="s">
        <v>1139</v>
      </c>
      <c r="F592" s="107" t="s">
        <v>1139</v>
      </c>
      <c r="G592" s="124" t="s">
        <v>327</v>
      </c>
      <c r="H592" s="74"/>
      <c r="I592" s="74"/>
      <c r="J592" s="76"/>
      <c r="K592" s="43"/>
    </row>
    <row r="593" spans="2:11" ht="15.75">
      <c r="B593" s="107">
        <v>590</v>
      </c>
      <c r="C593" s="121" t="s">
        <v>1140</v>
      </c>
      <c r="D593" s="111" t="s">
        <v>688</v>
      </c>
      <c r="E593" s="111" t="s">
        <v>1141</v>
      </c>
      <c r="F593" s="111" t="s">
        <v>1141</v>
      </c>
      <c r="G593" s="122" t="s">
        <v>325</v>
      </c>
      <c r="H593" s="74"/>
      <c r="I593" s="74"/>
      <c r="J593" s="76"/>
      <c r="K593" s="43"/>
    </row>
    <row r="594" spans="2:11" ht="15.75">
      <c r="B594" s="107">
        <v>591</v>
      </c>
      <c r="C594" s="123" t="s">
        <v>1142</v>
      </c>
      <c r="D594" s="107" t="s">
        <v>1143</v>
      </c>
      <c r="E594" s="107" t="s">
        <v>1144</v>
      </c>
      <c r="F594" s="107" t="s">
        <v>1144</v>
      </c>
      <c r="G594" s="124" t="s">
        <v>327</v>
      </c>
      <c r="H594" s="74"/>
      <c r="I594" s="74"/>
      <c r="J594" s="76"/>
      <c r="K594" s="43"/>
    </row>
    <row r="595" spans="2:11" ht="15.75">
      <c r="B595" s="107">
        <v>592</v>
      </c>
      <c r="C595" s="121" t="s">
        <v>1145</v>
      </c>
      <c r="D595" s="111" t="s">
        <v>1143</v>
      </c>
      <c r="E595" s="111" t="s">
        <v>1146</v>
      </c>
      <c r="F595" s="111" t="s">
        <v>1146</v>
      </c>
      <c r="G595" s="122" t="s">
        <v>325</v>
      </c>
      <c r="H595" s="74"/>
      <c r="I595" s="74"/>
      <c r="J595" s="76"/>
      <c r="K595" s="43"/>
    </row>
    <row r="596" spans="2:11" ht="15.75">
      <c r="B596" s="107">
        <v>593</v>
      </c>
      <c r="C596" s="123" t="s">
        <v>1147</v>
      </c>
      <c r="D596" s="107" t="s">
        <v>1143</v>
      </c>
      <c r="E596" s="107" t="s">
        <v>1148</v>
      </c>
      <c r="F596" s="107" t="s">
        <v>1148</v>
      </c>
      <c r="G596" s="124" t="s">
        <v>327</v>
      </c>
      <c r="H596" s="74"/>
      <c r="I596" s="74"/>
      <c r="J596" s="76"/>
      <c r="K596" s="43"/>
    </row>
    <row r="597" spans="2:11" ht="15.75">
      <c r="B597" s="107">
        <v>594</v>
      </c>
      <c r="C597" s="121" t="s">
        <v>1149</v>
      </c>
      <c r="D597" s="111" t="s">
        <v>1143</v>
      </c>
      <c r="E597" s="111" t="s">
        <v>1150</v>
      </c>
      <c r="F597" s="111" t="s">
        <v>1150</v>
      </c>
      <c r="G597" s="122" t="s">
        <v>325</v>
      </c>
      <c r="H597" s="74"/>
      <c r="I597" s="74"/>
      <c r="J597" s="76"/>
      <c r="K597" s="43"/>
    </row>
    <row r="598" spans="2:11" ht="15.75">
      <c r="B598" s="107">
        <v>595</v>
      </c>
      <c r="C598" s="123" t="s">
        <v>1151</v>
      </c>
      <c r="D598" s="107" t="s">
        <v>1143</v>
      </c>
      <c r="E598" s="107" t="s">
        <v>1152</v>
      </c>
      <c r="F598" s="107" t="s">
        <v>1152</v>
      </c>
      <c r="G598" s="124" t="s">
        <v>325</v>
      </c>
      <c r="H598" s="74"/>
      <c r="I598" s="74"/>
      <c r="J598" s="76"/>
      <c r="K598" s="43"/>
    </row>
    <row r="599" spans="2:11" ht="15.75">
      <c r="B599" s="107">
        <v>596</v>
      </c>
      <c r="C599" s="121" t="s">
        <v>1153</v>
      </c>
      <c r="D599" s="111" t="s">
        <v>351</v>
      </c>
      <c r="E599" s="111" t="s">
        <v>1154</v>
      </c>
      <c r="F599" s="111" t="s">
        <v>1154</v>
      </c>
      <c r="G599" s="122" t="s">
        <v>327</v>
      </c>
      <c r="H599" s="74"/>
      <c r="I599" s="74"/>
      <c r="J599" s="76"/>
      <c r="K599" s="43"/>
    </row>
    <row r="600" spans="2:11" ht="15.75">
      <c r="B600" s="107">
        <v>597</v>
      </c>
      <c r="C600" s="123" t="s">
        <v>1155</v>
      </c>
      <c r="D600" s="107" t="s">
        <v>351</v>
      </c>
      <c r="E600" s="107" t="s">
        <v>1156</v>
      </c>
      <c r="F600" s="107" t="s">
        <v>1156</v>
      </c>
      <c r="G600" s="124" t="s">
        <v>325</v>
      </c>
      <c r="H600" s="74"/>
      <c r="I600" s="74"/>
      <c r="J600" s="76"/>
      <c r="K600" s="43"/>
    </row>
    <row r="601" spans="2:11" ht="15.75">
      <c r="B601" s="107">
        <v>598</v>
      </c>
      <c r="C601" s="121" t="s">
        <v>1157</v>
      </c>
      <c r="D601" s="111" t="s">
        <v>714</v>
      </c>
      <c r="E601" s="111" t="s">
        <v>1158</v>
      </c>
      <c r="F601" s="111" t="s">
        <v>1158</v>
      </c>
      <c r="G601" s="122" t="s">
        <v>329</v>
      </c>
      <c r="H601" s="74"/>
      <c r="I601" s="74"/>
      <c r="J601" s="76"/>
      <c r="K601" s="43"/>
    </row>
    <row r="602" spans="2:11" ht="15.75">
      <c r="B602" s="107">
        <v>599</v>
      </c>
      <c r="C602" s="121" t="s">
        <v>1159</v>
      </c>
      <c r="D602" s="111" t="s">
        <v>714</v>
      </c>
      <c r="E602" s="111" t="s">
        <v>1160</v>
      </c>
      <c r="F602" s="111" t="s">
        <v>1160</v>
      </c>
      <c r="G602" s="122" t="s">
        <v>325</v>
      </c>
      <c r="H602" s="74"/>
      <c r="I602" s="74"/>
      <c r="J602" s="76"/>
      <c r="K602" s="43"/>
    </row>
    <row r="603" spans="2:11" ht="15.75">
      <c r="B603" s="107">
        <v>600</v>
      </c>
      <c r="C603" s="123" t="s">
        <v>1161</v>
      </c>
      <c r="D603" s="107" t="s">
        <v>714</v>
      </c>
      <c r="E603" s="107" t="s">
        <v>1162</v>
      </c>
      <c r="F603" s="107" t="s">
        <v>1162</v>
      </c>
      <c r="G603" s="124" t="s">
        <v>325</v>
      </c>
      <c r="H603" s="74"/>
      <c r="I603" s="74"/>
      <c r="J603" s="76"/>
      <c r="K603" s="43"/>
    </row>
    <row r="604" spans="2:11" ht="15.75">
      <c r="B604" s="107">
        <v>601</v>
      </c>
      <c r="C604" s="121" t="s">
        <v>1163</v>
      </c>
      <c r="D604" s="111" t="s">
        <v>714</v>
      </c>
      <c r="E604" s="111" t="s">
        <v>1164</v>
      </c>
      <c r="F604" s="111" t="s">
        <v>1164</v>
      </c>
      <c r="G604" s="122" t="s">
        <v>329</v>
      </c>
      <c r="H604" s="74"/>
      <c r="I604" s="74"/>
      <c r="J604" s="76"/>
      <c r="K604" s="43"/>
    </row>
    <row r="605" spans="2:11" ht="15.75">
      <c r="B605" s="107">
        <v>602</v>
      </c>
      <c r="C605" s="123" t="s">
        <v>1165</v>
      </c>
      <c r="D605" s="107" t="s">
        <v>736</v>
      </c>
      <c r="E605" s="107" t="s">
        <v>1166</v>
      </c>
      <c r="F605" s="107" t="s">
        <v>1166</v>
      </c>
      <c r="G605" s="124" t="s">
        <v>327</v>
      </c>
      <c r="H605" s="74"/>
      <c r="I605" s="74"/>
      <c r="J605" s="76"/>
      <c r="K605" s="43"/>
    </row>
    <row r="606" spans="2:11" ht="15.75">
      <c r="B606" s="107">
        <v>603</v>
      </c>
      <c r="C606" s="121" t="s">
        <v>1167</v>
      </c>
      <c r="D606" s="111" t="s">
        <v>736</v>
      </c>
      <c r="E606" s="111" t="s">
        <v>1168</v>
      </c>
      <c r="F606" s="111" t="s">
        <v>1168</v>
      </c>
      <c r="G606" s="122" t="s">
        <v>327</v>
      </c>
      <c r="H606" s="74"/>
      <c r="I606" s="74"/>
      <c r="J606" s="76"/>
      <c r="K606" s="43"/>
    </row>
    <row r="607" spans="2:11" ht="15.75">
      <c r="B607" s="107">
        <v>604</v>
      </c>
      <c r="C607" s="123" t="s">
        <v>1169</v>
      </c>
      <c r="D607" s="107" t="s">
        <v>736</v>
      </c>
      <c r="E607" s="107" t="s">
        <v>1170</v>
      </c>
      <c r="F607" s="107" t="s">
        <v>1170</v>
      </c>
      <c r="G607" s="124" t="s">
        <v>327</v>
      </c>
      <c r="H607" s="74"/>
      <c r="I607" s="74"/>
      <c r="J607" s="76"/>
      <c r="K607" s="43"/>
    </row>
    <row r="608" spans="2:11" ht="15.75">
      <c r="B608" s="107">
        <v>605</v>
      </c>
      <c r="C608" s="121" t="s">
        <v>1171</v>
      </c>
      <c r="D608" s="111" t="s">
        <v>1172</v>
      </c>
      <c r="E608" s="111" t="s">
        <v>1173</v>
      </c>
      <c r="F608" s="111" t="s">
        <v>1173</v>
      </c>
      <c r="G608" s="122" t="s">
        <v>327</v>
      </c>
      <c r="H608" s="74"/>
      <c r="I608" s="74"/>
      <c r="J608" s="76"/>
      <c r="K608" s="43"/>
    </row>
    <row r="609" spans="2:11" ht="15.75">
      <c r="B609" s="107">
        <v>606</v>
      </c>
      <c r="C609" s="123" t="s">
        <v>1174</v>
      </c>
      <c r="D609" s="107" t="s">
        <v>736</v>
      </c>
      <c r="E609" s="107" t="s">
        <v>1175</v>
      </c>
      <c r="F609" s="107" t="s">
        <v>1175</v>
      </c>
      <c r="G609" s="124" t="s">
        <v>327</v>
      </c>
      <c r="H609" s="74"/>
      <c r="I609" s="74"/>
      <c r="J609" s="76"/>
      <c r="K609" s="43"/>
    </row>
    <row r="610" spans="2:11" ht="15.75">
      <c r="B610" s="107">
        <v>607</v>
      </c>
      <c r="C610" s="121" t="s">
        <v>1176</v>
      </c>
      <c r="D610" s="111" t="s">
        <v>736</v>
      </c>
      <c r="E610" s="111" t="s">
        <v>1177</v>
      </c>
      <c r="F610" s="111" t="s">
        <v>1177</v>
      </c>
      <c r="G610" s="122" t="s">
        <v>329</v>
      </c>
      <c r="H610" s="74"/>
      <c r="I610" s="74"/>
      <c r="J610" s="76"/>
      <c r="K610" s="43"/>
    </row>
    <row r="611" spans="2:11" ht="15.75">
      <c r="B611" s="107">
        <v>608</v>
      </c>
      <c r="C611" s="123" t="s">
        <v>1178</v>
      </c>
      <c r="D611" s="107" t="s">
        <v>351</v>
      </c>
      <c r="E611" s="107" t="s">
        <v>1179</v>
      </c>
      <c r="F611" s="107" t="s">
        <v>1179</v>
      </c>
      <c r="G611" s="124" t="s">
        <v>327</v>
      </c>
      <c r="H611" s="74"/>
      <c r="I611" s="74"/>
      <c r="J611" s="76"/>
      <c r="K611" s="43"/>
    </row>
    <row r="612" spans="2:11" ht="15.75">
      <c r="B612" s="107">
        <v>609</v>
      </c>
      <c r="C612" s="121" t="s">
        <v>1180</v>
      </c>
      <c r="D612" s="111" t="s">
        <v>1181</v>
      </c>
      <c r="E612" s="111" t="s">
        <v>1182</v>
      </c>
      <c r="F612" s="111" t="s">
        <v>1182</v>
      </c>
      <c r="G612" s="122" t="s">
        <v>325</v>
      </c>
      <c r="H612" s="74"/>
      <c r="I612" s="74"/>
      <c r="J612" s="76"/>
      <c r="K612" s="43"/>
    </row>
    <row r="613" spans="2:11" ht="15.75">
      <c r="B613" s="107">
        <v>610</v>
      </c>
      <c r="C613" s="123" t="s">
        <v>1183</v>
      </c>
      <c r="D613" s="107" t="s">
        <v>1181</v>
      </c>
      <c r="E613" s="107" t="s">
        <v>1184</v>
      </c>
      <c r="F613" s="107" t="s">
        <v>1184</v>
      </c>
      <c r="G613" s="124" t="s">
        <v>327</v>
      </c>
      <c r="H613" s="74"/>
      <c r="I613" s="74"/>
      <c r="J613" s="76"/>
      <c r="K613" s="43"/>
    </row>
    <row r="614" spans="2:11" ht="15.75">
      <c r="B614" s="107">
        <v>611</v>
      </c>
      <c r="C614" s="121" t="s">
        <v>1185</v>
      </c>
      <c r="D614" s="111" t="s">
        <v>1186</v>
      </c>
      <c r="E614" s="111" t="s">
        <v>1187</v>
      </c>
      <c r="F614" s="111" t="s">
        <v>1187</v>
      </c>
      <c r="G614" s="122" t="s">
        <v>325</v>
      </c>
      <c r="H614" s="74"/>
      <c r="I614" s="74"/>
      <c r="J614" s="76"/>
      <c r="K614" s="43"/>
    </row>
    <row r="615" spans="2:11" ht="15.75">
      <c r="B615" s="107">
        <v>612</v>
      </c>
      <c r="C615" s="123" t="s">
        <v>1188</v>
      </c>
      <c r="D615" s="107" t="s">
        <v>1186</v>
      </c>
      <c r="E615" s="107" t="s">
        <v>1189</v>
      </c>
      <c r="F615" s="107" t="s">
        <v>1189</v>
      </c>
      <c r="G615" s="124" t="s">
        <v>327</v>
      </c>
      <c r="H615" s="74"/>
      <c r="I615" s="74"/>
      <c r="J615" s="76"/>
      <c r="K615" s="43"/>
    </row>
    <row r="616" spans="2:11" ht="15.75">
      <c r="B616" s="107">
        <v>613</v>
      </c>
      <c r="C616" s="121" t="s">
        <v>1190</v>
      </c>
      <c r="D616" s="111" t="s">
        <v>1186</v>
      </c>
      <c r="E616" s="111" t="s">
        <v>1191</v>
      </c>
      <c r="F616" s="111" t="s">
        <v>1191</v>
      </c>
      <c r="G616" s="122" t="s">
        <v>327</v>
      </c>
      <c r="H616" s="74"/>
      <c r="I616" s="74"/>
      <c r="J616" s="76"/>
      <c r="K616" s="43"/>
    </row>
    <row r="617" spans="2:11" ht="15.75">
      <c r="B617" s="107">
        <v>614</v>
      </c>
      <c r="C617" s="123" t="s">
        <v>1192</v>
      </c>
      <c r="D617" s="107" t="s">
        <v>1186</v>
      </c>
      <c r="E617" s="107" t="s">
        <v>1193</v>
      </c>
      <c r="F617" s="107" t="s">
        <v>1193</v>
      </c>
      <c r="G617" s="124" t="s">
        <v>325</v>
      </c>
      <c r="H617" s="74"/>
      <c r="I617" s="74"/>
      <c r="J617" s="76"/>
      <c r="K617" s="43"/>
    </row>
    <row r="618" spans="2:11" ht="15.75">
      <c r="B618" s="107">
        <v>615</v>
      </c>
      <c r="C618" s="121" t="s">
        <v>1194</v>
      </c>
      <c r="D618" s="111" t="s">
        <v>1186</v>
      </c>
      <c r="E618" s="111" t="s">
        <v>1195</v>
      </c>
      <c r="F618" s="111" t="s">
        <v>1195</v>
      </c>
      <c r="G618" s="122" t="s">
        <v>325</v>
      </c>
      <c r="H618" s="74"/>
      <c r="I618" s="74"/>
      <c r="J618" s="76"/>
      <c r="K618" s="43"/>
    </row>
    <row r="619" spans="2:11" ht="15.75">
      <c r="B619" s="107">
        <v>616</v>
      </c>
      <c r="C619" s="123" t="s">
        <v>1196</v>
      </c>
      <c r="D619" s="107" t="s">
        <v>1186</v>
      </c>
      <c r="E619" s="107" t="s">
        <v>1197</v>
      </c>
      <c r="F619" s="107" t="s">
        <v>1197</v>
      </c>
      <c r="G619" s="124" t="s">
        <v>325</v>
      </c>
      <c r="H619" s="74"/>
      <c r="I619" s="74"/>
      <c r="J619" s="76"/>
      <c r="K619" s="43"/>
    </row>
    <row r="620" spans="2:11" ht="15.75">
      <c r="B620" s="107">
        <v>617</v>
      </c>
      <c r="C620" s="121" t="s">
        <v>1198</v>
      </c>
      <c r="D620" s="111" t="s">
        <v>1186</v>
      </c>
      <c r="E620" s="111" t="s">
        <v>1199</v>
      </c>
      <c r="F620" s="111" t="s">
        <v>1199</v>
      </c>
      <c r="G620" s="122" t="s">
        <v>325</v>
      </c>
      <c r="H620" s="74"/>
      <c r="I620" s="74"/>
      <c r="J620" s="76"/>
      <c r="K620" s="43"/>
    </row>
    <row r="621" spans="2:11" ht="15.75">
      <c r="B621" s="107">
        <v>618</v>
      </c>
      <c r="C621" s="123" t="s">
        <v>1200</v>
      </c>
      <c r="D621" s="107" t="s">
        <v>1186</v>
      </c>
      <c r="E621" s="107" t="s">
        <v>1201</v>
      </c>
      <c r="F621" s="107" t="s">
        <v>1201</v>
      </c>
      <c r="G621" s="124" t="s">
        <v>325</v>
      </c>
      <c r="H621" s="74"/>
      <c r="I621" s="74"/>
      <c r="J621" s="76"/>
      <c r="K621" s="43"/>
    </row>
    <row r="622" spans="2:11" ht="15.75">
      <c r="B622" s="107">
        <v>619</v>
      </c>
      <c r="C622" s="121" t="s">
        <v>1202</v>
      </c>
      <c r="D622" s="111" t="s">
        <v>1186</v>
      </c>
      <c r="E622" s="111" t="s">
        <v>1203</v>
      </c>
      <c r="F622" s="111" t="s">
        <v>1203</v>
      </c>
      <c r="G622" s="122" t="s">
        <v>325</v>
      </c>
      <c r="H622" s="74"/>
      <c r="I622" s="74"/>
      <c r="J622" s="76"/>
      <c r="K622" s="43"/>
    </row>
    <row r="623" spans="2:11" ht="15.75">
      <c r="B623" s="107">
        <v>620</v>
      </c>
      <c r="C623" s="123" t="s">
        <v>1204</v>
      </c>
      <c r="D623" s="107" t="s">
        <v>1186</v>
      </c>
      <c r="E623" s="107" t="s">
        <v>1205</v>
      </c>
      <c r="F623" s="107" t="s">
        <v>1205</v>
      </c>
      <c r="G623" s="124" t="s">
        <v>325</v>
      </c>
      <c r="H623" s="74"/>
      <c r="I623" s="74"/>
      <c r="J623" s="76"/>
      <c r="K623" s="43"/>
    </row>
    <row r="624" spans="2:11" ht="15.75">
      <c r="B624" s="107">
        <v>621</v>
      </c>
      <c r="C624" s="121" t="s">
        <v>1206</v>
      </c>
      <c r="D624" s="111" t="s">
        <v>1186</v>
      </c>
      <c r="E624" s="111" t="s">
        <v>1207</v>
      </c>
      <c r="F624" s="111" t="s">
        <v>1207</v>
      </c>
      <c r="G624" s="122" t="s">
        <v>327</v>
      </c>
      <c r="H624" s="74"/>
      <c r="I624" s="74"/>
      <c r="J624" s="76"/>
      <c r="K624" s="43"/>
    </row>
    <row r="625" spans="2:11" ht="15.75">
      <c r="B625" s="107">
        <v>622</v>
      </c>
      <c r="C625" s="123" t="s">
        <v>1208</v>
      </c>
      <c r="D625" s="107" t="s">
        <v>381</v>
      </c>
      <c r="E625" s="107" t="s">
        <v>1209</v>
      </c>
      <c r="F625" s="107" t="s">
        <v>1209</v>
      </c>
      <c r="G625" s="124" t="s">
        <v>325</v>
      </c>
      <c r="H625" s="74"/>
      <c r="I625" s="74"/>
      <c r="J625" s="76"/>
      <c r="K625" s="43"/>
    </row>
    <row r="626" spans="2:11" ht="15.75">
      <c r="B626" s="107">
        <v>623</v>
      </c>
      <c r="C626" s="121" t="s">
        <v>1210</v>
      </c>
      <c r="D626" s="111" t="s">
        <v>381</v>
      </c>
      <c r="E626" s="111" t="s">
        <v>1211</v>
      </c>
      <c r="F626" s="111" t="s">
        <v>1211</v>
      </c>
      <c r="G626" s="122" t="s">
        <v>325</v>
      </c>
      <c r="H626" s="74"/>
      <c r="I626" s="74"/>
      <c r="J626" s="76"/>
      <c r="K626" s="43"/>
    </row>
    <row r="627" spans="2:11" ht="15.75">
      <c r="B627" s="107">
        <v>624</v>
      </c>
      <c r="C627" s="123" t="s">
        <v>1212</v>
      </c>
      <c r="D627" s="107" t="s">
        <v>381</v>
      </c>
      <c r="E627" s="107" t="s">
        <v>1213</v>
      </c>
      <c r="F627" s="107" t="s">
        <v>1213</v>
      </c>
      <c r="G627" s="124" t="s">
        <v>325</v>
      </c>
      <c r="H627" s="74"/>
      <c r="I627" s="74"/>
      <c r="J627" s="76"/>
      <c r="K627" s="43"/>
    </row>
    <row r="628" spans="2:11" ht="15.75">
      <c r="B628" s="107">
        <v>625</v>
      </c>
      <c r="C628" s="121" t="s">
        <v>1214</v>
      </c>
      <c r="D628" s="111" t="s">
        <v>381</v>
      </c>
      <c r="E628" s="111" t="s">
        <v>1215</v>
      </c>
      <c r="F628" s="111" t="s">
        <v>1215</v>
      </c>
      <c r="G628" s="122" t="s">
        <v>325</v>
      </c>
      <c r="H628" s="74"/>
      <c r="I628" s="74"/>
      <c r="J628" s="76"/>
      <c r="K628" s="43"/>
    </row>
    <row r="629" spans="2:11" ht="15.75">
      <c r="B629" s="107">
        <v>626</v>
      </c>
      <c r="C629" s="123" t="s">
        <v>1216</v>
      </c>
      <c r="D629" s="107" t="s">
        <v>381</v>
      </c>
      <c r="E629" s="107" t="s">
        <v>1217</v>
      </c>
      <c r="F629" s="107" t="s">
        <v>1217</v>
      </c>
      <c r="G629" s="124" t="s">
        <v>325</v>
      </c>
      <c r="H629" s="74"/>
      <c r="I629" s="74"/>
      <c r="J629" s="76"/>
      <c r="K629" s="43"/>
    </row>
    <row r="630" spans="2:11" ht="15.75">
      <c r="B630" s="107">
        <v>627</v>
      </c>
      <c r="C630" s="121" t="s">
        <v>1218</v>
      </c>
      <c r="D630" s="111" t="s">
        <v>381</v>
      </c>
      <c r="E630" s="111" t="s">
        <v>1219</v>
      </c>
      <c r="F630" s="111" t="s">
        <v>1219</v>
      </c>
      <c r="G630" s="122" t="s">
        <v>327</v>
      </c>
      <c r="H630" s="74"/>
      <c r="I630" s="74"/>
      <c r="J630" s="76"/>
      <c r="K630" s="43"/>
    </row>
    <row r="631" spans="2:11" ht="15.75">
      <c r="B631" s="107">
        <v>628</v>
      </c>
      <c r="C631" s="123" t="s">
        <v>1220</v>
      </c>
      <c r="D631" s="107" t="s">
        <v>381</v>
      </c>
      <c r="E631" s="107" t="s">
        <v>1221</v>
      </c>
      <c r="F631" s="107" t="s">
        <v>1221</v>
      </c>
      <c r="G631" s="124" t="s">
        <v>327</v>
      </c>
      <c r="H631" s="74"/>
      <c r="I631" s="74"/>
      <c r="J631" s="76"/>
      <c r="K631" s="43"/>
    </row>
    <row r="632" spans="2:11" ht="15.75">
      <c r="B632" s="107">
        <v>629</v>
      </c>
      <c r="C632" s="121" t="s">
        <v>1222</v>
      </c>
      <c r="D632" s="111" t="s">
        <v>381</v>
      </c>
      <c r="E632" s="111" t="s">
        <v>1223</v>
      </c>
      <c r="F632" s="111" t="s">
        <v>1223</v>
      </c>
      <c r="G632" s="122" t="s">
        <v>327</v>
      </c>
      <c r="H632" s="74"/>
      <c r="I632" s="74"/>
      <c r="J632" s="76"/>
      <c r="K632" s="43"/>
    </row>
    <row r="633" spans="2:11" ht="15.75">
      <c r="B633" s="107">
        <v>630</v>
      </c>
      <c r="C633" s="123" t="s">
        <v>1224</v>
      </c>
      <c r="D633" s="107" t="s">
        <v>1225</v>
      </c>
      <c r="E633" s="107" t="s">
        <v>1226</v>
      </c>
      <c r="F633" s="107" t="s">
        <v>1226</v>
      </c>
      <c r="G633" s="124" t="s">
        <v>327</v>
      </c>
      <c r="H633" s="74"/>
      <c r="I633" s="74"/>
      <c r="J633" s="76"/>
      <c r="K633" s="43"/>
    </row>
    <row r="634" spans="2:11" ht="15.75">
      <c r="B634" s="107">
        <v>631</v>
      </c>
      <c r="C634" s="121" t="s">
        <v>1227</v>
      </c>
      <c r="D634" s="111" t="s">
        <v>1225</v>
      </c>
      <c r="E634" s="111" t="s">
        <v>1228</v>
      </c>
      <c r="F634" s="111" t="s">
        <v>1228</v>
      </c>
      <c r="G634" s="122" t="s">
        <v>327</v>
      </c>
      <c r="H634" s="74"/>
      <c r="I634" s="74"/>
      <c r="J634" s="76"/>
      <c r="K634" s="43"/>
    </row>
    <row r="635" spans="2:11" ht="15.75">
      <c r="B635" s="107">
        <v>632</v>
      </c>
      <c r="C635" s="123" t="s">
        <v>1229</v>
      </c>
      <c r="D635" s="107" t="s">
        <v>1225</v>
      </c>
      <c r="E635" s="107" t="s">
        <v>1230</v>
      </c>
      <c r="F635" s="107" t="s">
        <v>1230</v>
      </c>
      <c r="G635" s="124" t="s">
        <v>327</v>
      </c>
      <c r="H635" s="74"/>
      <c r="I635" s="74"/>
      <c r="J635" s="76"/>
      <c r="K635" s="43"/>
    </row>
    <row r="636" spans="2:11" ht="15.75">
      <c r="B636" s="107">
        <v>633</v>
      </c>
      <c r="C636" s="121" t="s">
        <v>1231</v>
      </c>
      <c r="D636" s="111" t="s">
        <v>1225</v>
      </c>
      <c r="E636" s="111" t="s">
        <v>1232</v>
      </c>
      <c r="F636" s="111" t="s">
        <v>1232</v>
      </c>
      <c r="G636" s="122" t="s">
        <v>327</v>
      </c>
      <c r="H636" s="74"/>
      <c r="I636" s="74"/>
      <c r="J636" s="76"/>
      <c r="K636" s="43"/>
    </row>
    <row r="637" spans="2:11" ht="15.75">
      <c r="B637" s="107">
        <v>634</v>
      </c>
      <c r="C637" s="123" t="s">
        <v>1233</v>
      </c>
      <c r="D637" s="107" t="s">
        <v>1225</v>
      </c>
      <c r="E637" s="107" t="s">
        <v>1234</v>
      </c>
      <c r="F637" s="107" t="s">
        <v>1234</v>
      </c>
      <c r="G637" s="124" t="s">
        <v>327</v>
      </c>
      <c r="H637" s="74"/>
      <c r="I637" s="74"/>
      <c r="J637" s="76"/>
      <c r="K637" s="43"/>
    </row>
    <row r="638" spans="2:11" ht="15.75">
      <c r="B638" s="107">
        <v>635</v>
      </c>
      <c r="C638" s="123" t="s">
        <v>1235</v>
      </c>
      <c r="D638" s="107" t="s">
        <v>351</v>
      </c>
      <c r="E638" s="107" t="s">
        <v>1236</v>
      </c>
      <c r="F638" s="107" t="s">
        <v>1236</v>
      </c>
      <c r="G638" s="124" t="s">
        <v>327</v>
      </c>
      <c r="H638" s="74"/>
      <c r="I638" s="74"/>
      <c r="J638" s="76"/>
      <c r="K638" s="43"/>
    </row>
    <row r="639" spans="2:11" ht="15.75">
      <c r="B639" s="107">
        <v>636</v>
      </c>
      <c r="C639" s="121" t="s">
        <v>1237</v>
      </c>
      <c r="D639" s="111" t="s">
        <v>351</v>
      </c>
      <c r="E639" s="111" t="s">
        <v>1238</v>
      </c>
      <c r="F639" s="111" t="s">
        <v>1238</v>
      </c>
      <c r="G639" s="122" t="s">
        <v>327</v>
      </c>
      <c r="H639" s="74"/>
      <c r="I639" s="74"/>
      <c r="J639" s="76"/>
      <c r="K639" s="43"/>
    </row>
    <row r="640" spans="2:11" ht="15.75">
      <c r="B640" s="107">
        <v>637</v>
      </c>
      <c r="C640" s="123" t="s">
        <v>1239</v>
      </c>
      <c r="D640" s="107" t="s">
        <v>331</v>
      </c>
      <c r="E640" s="107" t="s">
        <v>1240</v>
      </c>
      <c r="F640" s="107" t="s">
        <v>1240</v>
      </c>
      <c r="G640" s="124" t="s">
        <v>327</v>
      </c>
      <c r="H640" s="74"/>
      <c r="I640" s="74"/>
      <c r="J640" s="76"/>
      <c r="K640" s="43"/>
    </row>
    <row r="641" spans="2:11" ht="15.75">
      <c r="B641" s="107">
        <v>638</v>
      </c>
      <c r="C641" s="121" t="s">
        <v>1241</v>
      </c>
      <c r="D641" s="111" t="s">
        <v>1242</v>
      </c>
      <c r="E641" s="111" t="s">
        <v>1243</v>
      </c>
      <c r="F641" s="111" t="s">
        <v>1243</v>
      </c>
      <c r="G641" s="122" t="s">
        <v>327</v>
      </c>
      <c r="H641" s="74"/>
      <c r="I641" s="74"/>
      <c r="J641" s="76"/>
      <c r="K641" s="43"/>
    </row>
    <row r="642" spans="2:11" ht="15.75">
      <c r="B642" s="107">
        <v>639</v>
      </c>
      <c r="C642" s="123" t="s">
        <v>1244</v>
      </c>
      <c r="D642" s="107" t="s">
        <v>331</v>
      </c>
      <c r="E642" s="107" t="s">
        <v>1245</v>
      </c>
      <c r="F642" s="107" t="s">
        <v>1245</v>
      </c>
      <c r="G642" s="124" t="s">
        <v>325</v>
      </c>
      <c r="H642" s="74"/>
      <c r="I642" s="74"/>
      <c r="J642" s="76"/>
      <c r="K642" s="43"/>
    </row>
    <row r="643" spans="2:11" ht="15.75">
      <c r="B643" s="107">
        <v>640</v>
      </c>
      <c r="C643" s="121" t="s">
        <v>1246</v>
      </c>
      <c r="D643" s="111" t="s">
        <v>351</v>
      </c>
      <c r="E643" s="111" t="s">
        <v>1247</v>
      </c>
      <c r="F643" s="111" t="s">
        <v>1247</v>
      </c>
      <c r="G643" s="122" t="s">
        <v>327</v>
      </c>
      <c r="H643" s="74"/>
      <c r="I643" s="74"/>
      <c r="J643" s="76"/>
      <c r="K643" s="43"/>
    </row>
    <row r="644" spans="2:11" ht="15.75">
      <c r="B644" s="107">
        <v>641</v>
      </c>
      <c r="C644" s="123" t="s">
        <v>1248</v>
      </c>
      <c r="D644" s="107" t="s">
        <v>440</v>
      </c>
      <c r="E644" s="107" t="s">
        <v>1249</v>
      </c>
      <c r="F644" s="107" t="s">
        <v>1249</v>
      </c>
      <c r="G644" s="124" t="s">
        <v>325</v>
      </c>
      <c r="H644" s="74"/>
      <c r="I644" s="74"/>
      <c r="J644" s="76"/>
      <c r="K644" s="43"/>
    </row>
    <row r="645" spans="2:11" ht="15.75">
      <c r="B645" s="107">
        <v>642</v>
      </c>
      <c r="C645" s="121" t="s">
        <v>1250</v>
      </c>
      <c r="D645" s="111" t="s">
        <v>440</v>
      </c>
      <c r="E645" s="111" t="s">
        <v>1251</v>
      </c>
      <c r="F645" s="111" t="s">
        <v>1251</v>
      </c>
      <c r="G645" s="122" t="s">
        <v>327</v>
      </c>
      <c r="H645" s="74"/>
      <c r="I645" s="74"/>
      <c r="J645" s="76"/>
      <c r="K645" s="43"/>
    </row>
    <row r="646" spans="2:11" ht="15.75">
      <c r="B646" s="107">
        <v>643</v>
      </c>
      <c r="C646" s="123" t="s">
        <v>1252</v>
      </c>
      <c r="D646" s="107" t="s">
        <v>334</v>
      </c>
      <c r="E646" s="107" t="s">
        <v>1253</v>
      </c>
      <c r="F646" s="107" t="s">
        <v>1253</v>
      </c>
      <c r="G646" s="124" t="s">
        <v>327</v>
      </c>
      <c r="H646" s="74"/>
      <c r="I646" s="74"/>
      <c r="J646" s="76"/>
      <c r="K646" s="43"/>
    </row>
    <row r="647" spans="2:11" ht="15.75">
      <c r="B647" s="107">
        <v>644</v>
      </c>
      <c r="C647" s="121" t="s">
        <v>1254</v>
      </c>
      <c r="D647" s="111" t="s">
        <v>427</v>
      </c>
      <c r="E647" s="111" t="s">
        <v>1255</v>
      </c>
      <c r="F647" s="111" t="s">
        <v>1255</v>
      </c>
      <c r="G647" s="122" t="s">
        <v>327</v>
      </c>
      <c r="H647" s="74"/>
      <c r="I647" s="74"/>
      <c r="J647" s="76"/>
      <c r="K647" s="43"/>
    </row>
    <row r="648" spans="2:11" ht="15.75">
      <c r="B648" s="107">
        <v>645</v>
      </c>
      <c r="C648" s="123" t="s">
        <v>1256</v>
      </c>
      <c r="D648" s="107" t="s">
        <v>340</v>
      </c>
      <c r="E648" s="107" t="s">
        <v>1257</v>
      </c>
      <c r="F648" s="107" t="s">
        <v>1257</v>
      </c>
      <c r="G648" s="124" t="s">
        <v>325</v>
      </c>
      <c r="H648" s="74"/>
      <c r="I648" s="74"/>
      <c r="J648" s="76"/>
      <c r="K648" s="43"/>
    </row>
    <row r="649" spans="2:11" ht="15.75">
      <c r="B649" s="107">
        <v>646</v>
      </c>
      <c r="C649" s="121" t="s">
        <v>1258</v>
      </c>
      <c r="D649" s="111" t="s">
        <v>1259</v>
      </c>
      <c r="E649" s="111" t="s">
        <v>1260</v>
      </c>
      <c r="F649" s="111" t="s">
        <v>1260</v>
      </c>
      <c r="G649" s="122" t="s">
        <v>329</v>
      </c>
      <c r="H649" s="74"/>
      <c r="I649" s="74"/>
      <c r="J649" s="76"/>
      <c r="K649" s="43"/>
    </row>
    <row r="650" spans="2:11" ht="15.75">
      <c r="B650" s="107">
        <v>647</v>
      </c>
      <c r="C650" s="123" t="s">
        <v>1261</v>
      </c>
      <c r="D650" s="107" t="s">
        <v>1262</v>
      </c>
      <c r="E650" s="107" t="s">
        <v>1263</v>
      </c>
      <c r="F650" s="107" t="s">
        <v>1263</v>
      </c>
      <c r="G650" s="124" t="s">
        <v>327</v>
      </c>
      <c r="H650" s="74"/>
      <c r="I650" s="74"/>
      <c r="J650" s="76"/>
      <c r="K650" s="43"/>
    </row>
    <row r="651" spans="2:11" ht="15.75">
      <c r="B651" s="107">
        <v>648</v>
      </c>
      <c r="C651" s="121" t="s">
        <v>1264</v>
      </c>
      <c r="D651" s="111" t="s">
        <v>331</v>
      </c>
      <c r="E651" s="111" t="s">
        <v>1265</v>
      </c>
      <c r="F651" s="111" t="s">
        <v>1265</v>
      </c>
      <c r="G651" s="122" t="s">
        <v>325</v>
      </c>
      <c r="H651" s="74"/>
      <c r="I651" s="74"/>
      <c r="J651" s="76"/>
      <c r="K651" s="43"/>
    </row>
    <row r="652" spans="2:11" ht="15.75">
      <c r="B652" s="107">
        <v>649</v>
      </c>
      <c r="C652" s="123" t="s">
        <v>1266</v>
      </c>
      <c r="D652" s="107" t="s">
        <v>1242</v>
      </c>
      <c r="E652" s="107" t="s">
        <v>1267</v>
      </c>
      <c r="F652" s="107" t="s">
        <v>1267</v>
      </c>
      <c r="G652" s="124" t="s">
        <v>325</v>
      </c>
      <c r="H652" s="74"/>
      <c r="I652" s="74"/>
      <c r="J652" s="76"/>
      <c r="K652" s="43"/>
    </row>
    <row r="653" spans="2:11" ht="15.75">
      <c r="B653" s="107">
        <v>650</v>
      </c>
      <c r="C653" s="121" t="s">
        <v>1268</v>
      </c>
      <c r="D653" s="111" t="s">
        <v>1242</v>
      </c>
      <c r="E653" s="111" t="s">
        <v>1269</v>
      </c>
      <c r="F653" s="111" t="s">
        <v>1269</v>
      </c>
      <c r="G653" s="122" t="s">
        <v>327</v>
      </c>
      <c r="H653" s="74"/>
      <c r="I653" s="74"/>
      <c r="J653" s="76"/>
      <c r="K653" s="43"/>
    </row>
    <row r="654" spans="2:11" ht="15.75">
      <c r="B654" s="107">
        <v>651</v>
      </c>
      <c r="C654" s="121" t="s">
        <v>1270</v>
      </c>
      <c r="D654" s="111" t="s">
        <v>469</v>
      </c>
      <c r="E654" s="111" t="s">
        <v>1271</v>
      </c>
      <c r="F654" s="111" t="s">
        <v>1271</v>
      </c>
      <c r="G654" s="122" t="s">
        <v>329</v>
      </c>
      <c r="H654" s="74"/>
      <c r="I654" s="74"/>
      <c r="J654" s="76"/>
      <c r="K654" s="43"/>
    </row>
    <row r="655" spans="2:11" ht="15.75">
      <c r="B655" s="107">
        <v>652</v>
      </c>
      <c r="C655" s="123" t="s">
        <v>1272</v>
      </c>
      <c r="D655" s="107" t="s">
        <v>469</v>
      </c>
      <c r="E655" s="107" t="s">
        <v>1273</v>
      </c>
      <c r="F655" s="107" t="s">
        <v>1273</v>
      </c>
      <c r="G655" s="124" t="s">
        <v>329</v>
      </c>
      <c r="H655" s="74"/>
      <c r="I655" s="74"/>
      <c r="J655" s="76"/>
      <c r="K655" s="43"/>
    </row>
    <row r="656" spans="2:11" ht="15.75">
      <c r="B656" s="107">
        <v>653</v>
      </c>
      <c r="C656" s="121" t="s">
        <v>1274</v>
      </c>
      <c r="D656" s="111" t="s">
        <v>469</v>
      </c>
      <c r="E656" s="111" t="s">
        <v>1275</v>
      </c>
      <c r="F656" s="111" t="s">
        <v>1275</v>
      </c>
      <c r="G656" s="122" t="s">
        <v>329</v>
      </c>
      <c r="H656" s="74"/>
      <c r="I656" s="74"/>
      <c r="J656" s="76"/>
      <c r="K656" s="43"/>
    </row>
    <row r="657" spans="2:11" ht="15.75">
      <c r="B657" s="107">
        <v>654</v>
      </c>
      <c r="C657" s="123" t="s">
        <v>1276</v>
      </c>
      <c r="D657" s="107" t="s">
        <v>469</v>
      </c>
      <c r="E657" s="107" t="s">
        <v>1277</v>
      </c>
      <c r="F657" s="107" t="s">
        <v>1277</v>
      </c>
      <c r="G657" s="124" t="s">
        <v>329</v>
      </c>
      <c r="H657" s="74"/>
      <c r="I657" s="74"/>
      <c r="J657" s="76"/>
      <c r="K657" s="43"/>
    </row>
    <row r="658" spans="2:11" ht="15.75">
      <c r="B658" s="107">
        <v>655</v>
      </c>
      <c r="C658" s="121" t="s">
        <v>1278</v>
      </c>
      <c r="D658" s="111" t="s">
        <v>469</v>
      </c>
      <c r="E658" s="111" t="s">
        <v>1279</v>
      </c>
      <c r="F658" s="111" t="s">
        <v>1279</v>
      </c>
      <c r="G658" s="122" t="s">
        <v>329</v>
      </c>
      <c r="H658" s="74"/>
      <c r="I658" s="74"/>
      <c r="J658" s="76"/>
      <c r="K658" s="43"/>
    </row>
    <row r="659" spans="2:11" ht="15.75">
      <c r="B659" s="107">
        <v>656</v>
      </c>
      <c r="C659" s="123" t="s">
        <v>1280</v>
      </c>
      <c r="D659" s="107" t="s">
        <v>469</v>
      </c>
      <c r="E659" s="107" t="s">
        <v>1281</v>
      </c>
      <c r="F659" s="107" t="s">
        <v>1281</v>
      </c>
      <c r="G659" s="124" t="s">
        <v>329</v>
      </c>
      <c r="H659" s="74"/>
      <c r="I659" s="74"/>
      <c r="J659" s="76"/>
      <c r="K659" s="43"/>
    </row>
    <row r="660" spans="2:11" ht="15.75">
      <c r="B660" s="107">
        <v>657</v>
      </c>
      <c r="C660" s="121" t="s">
        <v>1282</v>
      </c>
      <c r="D660" s="111" t="s">
        <v>517</v>
      </c>
      <c r="E660" s="111" t="s">
        <v>1283</v>
      </c>
      <c r="F660" s="111" t="s">
        <v>1283</v>
      </c>
      <c r="G660" s="122" t="s">
        <v>327</v>
      </c>
      <c r="H660" s="74"/>
      <c r="I660" s="74"/>
      <c r="J660" s="76"/>
      <c r="K660" s="43"/>
    </row>
    <row r="661" spans="2:11" ht="15.75">
      <c r="B661" s="107">
        <v>658</v>
      </c>
      <c r="C661" s="123" t="s">
        <v>1284</v>
      </c>
      <c r="D661" s="107" t="s">
        <v>331</v>
      </c>
      <c r="E661" s="107" t="s">
        <v>1285</v>
      </c>
      <c r="F661" s="107" t="s">
        <v>1285</v>
      </c>
      <c r="G661" s="124" t="s">
        <v>325</v>
      </c>
      <c r="H661" s="74"/>
      <c r="I661" s="74"/>
      <c r="J661" s="76"/>
      <c r="K661" s="43"/>
    </row>
    <row r="662" spans="2:11" ht="15.75">
      <c r="B662" s="107">
        <v>659</v>
      </c>
      <c r="C662" s="121" t="s">
        <v>1286</v>
      </c>
      <c r="D662" s="111" t="s">
        <v>331</v>
      </c>
      <c r="E662" s="111" t="s">
        <v>1287</v>
      </c>
      <c r="F662" s="111" t="s">
        <v>1287</v>
      </c>
      <c r="G662" s="122" t="s">
        <v>329</v>
      </c>
      <c r="H662" s="74"/>
      <c r="I662" s="74"/>
      <c r="J662" s="76"/>
      <c r="K662" s="43"/>
    </row>
    <row r="663" spans="2:11" ht="15.75">
      <c r="B663" s="107">
        <v>660</v>
      </c>
      <c r="C663" s="123" t="s">
        <v>1288</v>
      </c>
      <c r="D663" s="107" t="s">
        <v>331</v>
      </c>
      <c r="E663" s="107" t="s">
        <v>1289</v>
      </c>
      <c r="F663" s="107" t="s">
        <v>1289</v>
      </c>
      <c r="G663" s="124" t="s">
        <v>325</v>
      </c>
      <c r="H663" s="74"/>
      <c r="I663" s="74"/>
      <c r="J663" s="76"/>
      <c r="K663" s="43"/>
    </row>
    <row r="664" spans="2:11" ht="15.75">
      <c r="B664" s="107">
        <v>661</v>
      </c>
      <c r="C664" s="121" t="s">
        <v>1290</v>
      </c>
      <c r="D664" s="111" t="s">
        <v>331</v>
      </c>
      <c r="E664" s="111" t="s">
        <v>1291</v>
      </c>
      <c r="F664" s="111" t="s">
        <v>1291</v>
      </c>
      <c r="G664" s="122" t="s">
        <v>325</v>
      </c>
      <c r="H664" s="74"/>
      <c r="I664" s="74"/>
      <c r="J664" s="76"/>
      <c r="K664" s="43"/>
    </row>
    <row r="665" spans="2:11" ht="15.75">
      <c r="B665" s="107">
        <v>662</v>
      </c>
      <c r="C665" s="123" t="s">
        <v>1292</v>
      </c>
      <c r="D665" s="107" t="s">
        <v>337</v>
      </c>
      <c r="E665" s="107" t="s">
        <v>1293</v>
      </c>
      <c r="F665" s="107" t="s">
        <v>1293</v>
      </c>
      <c r="G665" s="124" t="s">
        <v>327</v>
      </c>
      <c r="H665" s="74"/>
      <c r="I665" s="74"/>
      <c r="J665" s="76"/>
      <c r="K665" s="43"/>
    </row>
    <row r="666" spans="2:11" ht="15.75">
      <c r="B666" s="107">
        <v>663</v>
      </c>
      <c r="C666" s="121" t="s">
        <v>1294</v>
      </c>
      <c r="D666" s="111" t="s">
        <v>372</v>
      </c>
      <c r="E666" s="111" t="s">
        <v>1295</v>
      </c>
      <c r="F666" s="111" t="s">
        <v>1295</v>
      </c>
      <c r="G666" s="122" t="s">
        <v>327</v>
      </c>
      <c r="H666" s="74"/>
      <c r="I666" s="74"/>
      <c r="J666" s="76"/>
      <c r="K666" s="43"/>
    </row>
    <row r="667" spans="2:11" ht="15.75">
      <c r="B667" s="107">
        <v>664</v>
      </c>
      <c r="C667" s="123" t="s">
        <v>1296</v>
      </c>
      <c r="D667" s="107" t="s">
        <v>372</v>
      </c>
      <c r="E667" s="107" t="s">
        <v>1297</v>
      </c>
      <c r="F667" s="107" t="s">
        <v>1297</v>
      </c>
      <c r="G667" s="124" t="s">
        <v>327</v>
      </c>
      <c r="H667" s="74"/>
      <c r="I667" s="74"/>
      <c r="J667" s="76"/>
      <c r="K667" s="43"/>
    </row>
    <row r="668" spans="2:11" ht="15.75">
      <c r="B668" s="107">
        <v>665</v>
      </c>
      <c r="C668" s="121" t="s">
        <v>1298</v>
      </c>
      <c r="D668" s="111" t="s">
        <v>372</v>
      </c>
      <c r="E668" s="111" t="s">
        <v>1299</v>
      </c>
      <c r="F668" s="111" t="s">
        <v>1299</v>
      </c>
      <c r="G668" s="122" t="s">
        <v>327</v>
      </c>
      <c r="H668" s="74"/>
      <c r="I668" s="74"/>
      <c r="J668" s="76"/>
      <c r="K668" s="43"/>
    </row>
    <row r="669" spans="2:11" ht="15.75">
      <c r="B669" s="107">
        <v>666</v>
      </c>
      <c r="C669" s="123" t="s">
        <v>1300</v>
      </c>
      <c r="D669" s="107" t="s">
        <v>372</v>
      </c>
      <c r="E669" s="107" t="s">
        <v>1301</v>
      </c>
      <c r="F669" s="107" t="s">
        <v>1301</v>
      </c>
      <c r="G669" s="124" t="s">
        <v>325</v>
      </c>
      <c r="H669" s="74"/>
      <c r="I669" s="74"/>
      <c r="J669" s="76"/>
      <c r="K669" s="43"/>
    </row>
    <row r="670" spans="2:11" ht="15.75">
      <c r="B670" s="107">
        <v>667</v>
      </c>
      <c r="C670" s="121" t="s">
        <v>1302</v>
      </c>
      <c r="D670" s="111" t="s">
        <v>372</v>
      </c>
      <c r="E670" s="111" t="s">
        <v>1303</v>
      </c>
      <c r="F670" s="111" t="s">
        <v>1303</v>
      </c>
      <c r="G670" s="122" t="s">
        <v>327</v>
      </c>
      <c r="H670" s="74"/>
      <c r="I670" s="74"/>
      <c r="J670" s="76"/>
      <c r="K670" s="43"/>
    </row>
    <row r="671" spans="2:11" ht="15.75">
      <c r="B671" s="107">
        <v>668</v>
      </c>
      <c r="C671" s="123" t="s">
        <v>1304</v>
      </c>
      <c r="D671" s="107" t="s">
        <v>334</v>
      </c>
      <c r="E671" s="107" t="s">
        <v>1305</v>
      </c>
      <c r="F671" s="107" t="s">
        <v>1305</v>
      </c>
      <c r="G671" s="124" t="s">
        <v>327</v>
      </c>
      <c r="H671" s="74"/>
      <c r="I671" s="74"/>
      <c r="J671" s="76"/>
      <c r="K671" s="43"/>
    </row>
    <row r="672" spans="2:11" ht="15.75">
      <c r="B672" s="107">
        <v>669</v>
      </c>
      <c r="C672" s="121" t="s">
        <v>1306</v>
      </c>
      <c r="D672" s="111" t="s">
        <v>334</v>
      </c>
      <c r="E672" s="111" t="s">
        <v>1307</v>
      </c>
      <c r="F672" s="111" t="s">
        <v>1307</v>
      </c>
      <c r="G672" s="122" t="s">
        <v>325</v>
      </c>
      <c r="H672" s="74"/>
      <c r="I672" s="74"/>
      <c r="J672" s="76"/>
      <c r="K672" s="43"/>
    </row>
    <row r="673" spans="2:11" ht="15.75">
      <c r="B673" s="107">
        <v>670</v>
      </c>
      <c r="C673" s="123" t="s">
        <v>1308</v>
      </c>
      <c r="D673" s="107" t="s">
        <v>334</v>
      </c>
      <c r="E673" s="107" t="s">
        <v>1309</v>
      </c>
      <c r="F673" s="107" t="s">
        <v>1309</v>
      </c>
      <c r="G673" s="124" t="s">
        <v>325</v>
      </c>
      <c r="H673" s="74"/>
      <c r="I673" s="74"/>
      <c r="J673" s="76"/>
      <c r="K673" s="43"/>
    </row>
    <row r="674" spans="2:11" ht="15.75">
      <c r="B674" s="107">
        <v>671</v>
      </c>
      <c r="C674" s="121" t="s">
        <v>1310</v>
      </c>
      <c r="D674" s="111" t="s">
        <v>334</v>
      </c>
      <c r="E674" s="111" t="s">
        <v>1311</v>
      </c>
      <c r="F674" s="111" t="s">
        <v>1311</v>
      </c>
      <c r="G674" s="122" t="s">
        <v>325</v>
      </c>
      <c r="H674" s="74"/>
      <c r="I674" s="74"/>
      <c r="J674" s="76"/>
      <c r="K674" s="43"/>
    </row>
    <row r="675" spans="2:11" ht="15.75">
      <c r="B675" s="107">
        <v>672</v>
      </c>
      <c r="C675" s="123" t="s">
        <v>1312</v>
      </c>
      <c r="D675" s="107" t="s">
        <v>334</v>
      </c>
      <c r="E675" s="107" t="s">
        <v>1313</v>
      </c>
      <c r="F675" s="107" t="s">
        <v>1313</v>
      </c>
      <c r="G675" s="124" t="s">
        <v>325</v>
      </c>
      <c r="H675" s="74"/>
      <c r="I675" s="74"/>
      <c r="J675" s="76"/>
      <c r="K675" s="43"/>
    </row>
    <row r="676" spans="2:11" ht="15.75">
      <c r="B676" s="107">
        <v>673</v>
      </c>
      <c r="C676" s="121" t="s">
        <v>1314</v>
      </c>
      <c r="D676" s="111" t="s">
        <v>334</v>
      </c>
      <c r="E676" s="111" t="s">
        <v>1315</v>
      </c>
      <c r="F676" s="111" t="s">
        <v>1315</v>
      </c>
      <c r="G676" s="122" t="s">
        <v>327</v>
      </c>
      <c r="H676" s="74"/>
      <c r="I676" s="74"/>
      <c r="J676" s="76"/>
      <c r="K676" s="43"/>
    </row>
    <row r="677" spans="2:11" ht="15.75">
      <c r="B677" s="107">
        <v>674</v>
      </c>
      <c r="C677" s="123" t="s">
        <v>1316</v>
      </c>
      <c r="D677" s="107" t="s">
        <v>334</v>
      </c>
      <c r="E677" s="107" t="s">
        <v>1317</v>
      </c>
      <c r="F677" s="107" t="s">
        <v>1317</v>
      </c>
      <c r="G677" s="124" t="s">
        <v>325</v>
      </c>
      <c r="H677" s="74"/>
      <c r="I677" s="74"/>
      <c r="J677" s="76"/>
      <c r="K677" s="43"/>
    </row>
    <row r="678" spans="2:11" ht="15.75">
      <c r="B678" s="107">
        <v>675</v>
      </c>
      <c r="C678" s="121" t="s">
        <v>1318</v>
      </c>
      <c r="D678" s="111" t="s">
        <v>334</v>
      </c>
      <c r="E678" s="111" t="s">
        <v>1319</v>
      </c>
      <c r="F678" s="111" t="s">
        <v>1319</v>
      </c>
      <c r="G678" s="122" t="s">
        <v>325</v>
      </c>
      <c r="H678" s="74"/>
      <c r="I678" s="74"/>
      <c r="J678" s="76"/>
      <c r="K678" s="43"/>
    </row>
    <row r="679" spans="2:11" ht="15.75">
      <c r="B679" s="107">
        <v>676</v>
      </c>
      <c r="C679" s="123" t="s">
        <v>1320</v>
      </c>
      <c r="D679" s="107" t="s">
        <v>334</v>
      </c>
      <c r="E679" s="107" t="s">
        <v>1321</v>
      </c>
      <c r="F679" s="107" t="s">
        <v>1321</v>
      </c>
      <c r="G679" s="124" t="s">
        <v>325</v>
      </c>
      <c r="H679" s="74"/>
      <c r="I679" s="74"/>
      <c r="J679" s="76"/>
      <c r="K679" s="43"/>
    </row>
    <row r="680" spans="2:11" ht="15.75">
      <c r="B680" s="107">
        <v>677</v>
      </c>
      <c r="C680" s="121" t="s">
        <v>1322</v>
      </c>
      <c r="D680" s="111" t="s">
        <v>334</v>
      </c>
      <c r="E680" s="111" t="s">
        <v>1323</v>
      </c>
      <c r="F680" s="111" t="s">
        <v>1323</v>
      </c>
      <c r="G680" s="122" t="s">
        <v>325</v>
      </c>
      <c r="H680" s="74"/>
      <c r="I680" s="74"/>
      <c r="J680" s="76"/>
      <c r="K680" s="43"/>
    </row>
    <row r="681" spans="2:11" ht="15.75">
      <c r="B681" s="107">
        <v>678</v>
      </c>
      <c r="C681" s="123" t="s">
        <v>1324</v>
      </c>
      <c r="D681" s="107" t="s">
        <v>334</v>
      </c>
      <c r="E681" s="107" t="s">
        <v>1325</v>
      </c>
      <c r="F681" s="107" t="s">
        <v>1325</v>
      </c>
      <c r="G681" s="124" t="s">
        <v>329</v>
      </c>
      <c r="H681" s="74"/>
      <c r="I681" s="74"/>
      <c r="J681" s="76"/>
      <c r="K681" s="43"/>
    </row>
    <row r="682" spans="2:11" ht="15.75">
      <c r="B682" s="107">
        <v>679</v>
      </c>
      <c r="C682" s="121" t="s">
        <v>1326</v>
      </c>
      <c r="D682" s="111" t="s">
        <v>334</v>
      </c>
      <c r="E682" s="111" t="s">
        <v>1327</v>
      </c>
      <c r="F682" s="111" t="s">
        <v>1327</v>
      </c>
      <c r="G682" s="122" t="s">
        <v>325</v>
      </c>
      <c r="H682" s="74"/>
      <c r="I682" s="74"/>
      <c r="J682" s="76"/>
      <c r="K682" s="43"/>
    </row>
    <row r="683" spans="2:11" ht="15.75">
      <c r="B683" s="107">
        <v>680</v>
      </c>
      <c r="C683" s="123" t="s">
        <v>1328</v>
      </c>
      <c r="D683" s="107" t="s">
        <v>334</v>
      </c>
      <c r="E683" s="107" t="s">
        <v>1329</v>
      </c>
      <c r="F683" s="107" t="s">
        <v>1329</v>
      </c>
      <c r="G683" s="124" t="s">
        <v>325</v>
      </c>
      <c r="H683" s="74"/>
      <c r="I683" s="74"/>
      <c r="J683" s="76"/>
      <c r="K683" s="43"/>
    </row>
    <row r="684" spans="2:11" ht="15.75">
      <c r="B684" s="107">
        <v>681</v>
      </c>
      <c r="C684" s="121" t="s">
        <v>1330</v>
      </c>
      <c r="D684" s="111" t="s">
        <v>334</v>
      </c>
      <c r="E684" s="111" t="s">
        <v>1331</v>
      </c>
      <c r="F684" s="111" t="s">
        <v>1331</v>
      </c>
      <c r="G684" s="122" t="s">
        <v>325</v>
      </c>
      <c r="H684" s="74"/>
      <c r="I684" s="74"/>
      <c r="J684" s="76"/>
      <c r="K684" s="43"/>
    </row>
    <row r="685" spans="2:11" ht="15.75">
      <c r="B685" s="107">
        <v>682</v>
      </c>
      <c r="C685" s="123" t="s">
        <v>1332</v>
      </c>
      <c r="D685" s="107" t="s">
        <v>334</v>
      </c>
      <c r="E685" s="107" t="s">
        <v>1333</v>
      </c>
      <c r="F685" s="107" t="s">
        <v>1333</v>
      </c>
      <c r="G685" s="124" t="s">
        <v>325</v>
      </c>
      <c r="H685" s="74"/>
      <c r="I685" s="74"/>
      <c r="J685" s="76"/>
      <c r="K685" s="43"/>
    </row>
    <row r="686" spans="2:11" ht="15.75">
      <c r="B686" s="107">
        <v>683</v>
      </c>
      <c r="C686" s="121" t="s">
        <v>1334</v>
      </c>
      <c r="D686" s="111" t="s">
        <v>334</v>
      </c>
      <c r="E686" s="111" t="s">
        <v>1335</v>
      </c>
      <c r="F686" s="111" t="s">
        <v>1335</v>
      </c>
      <c r="G686" s="122" t="s">
        <v>325</v>
      </c>
      <c r="H686" s="74"/>
      <c r="I686" s="74"/>
      <c r="J686" s="76"/>
      <c r="K686" s="43"/>
    </row>
    <row r="687" spans="2:11" ht="15.75">
      <c r="B687" s="107">
        <v>684</v>
      </c>
      <c r="C687" s="123" t="s">
        <v>1336</v>
      </c>
      <c r="D687" s="107" t="s">
        <v>334</v>
      </c>
      <c r="E687" s="107" t="s">
        <v>1337</v>
      </c>
      <c r="F687" s="107" t="s">
        <v>1337</v>
      </c>
      <c r="G687" s="124" t="s">
        <v>325</v>
      </c>
      <c r="H687" s="74"/>
      <c r="I687" s="74"/>
      <c r="J687" s="76"/>
      <c r="K687" s="43"/>
    </row>
    <row r="688" spans="2:11" ht="15.75">
      <c r="B688" s="107">
        <v>685</v>
      </c>
      <c r="C688" s="121" t="s">
        <v>1338</v>
      </c>
      <c r="D688" s="111" t="s">
        <v>334</v>
      </c>
      <c r="E688" s="111" t="s">
        <v>1339</v>
      </c>
      <c r="F688" s="111" t="s">
        <v>1339</v>
      </c>
      <c r="G688" s="122" t="s">
        <v>325</v>
      </c>
      <c r="H688" s="74"/>
      <c r="I688" s="74"/>
      <c r="J688" s="76"/>
      <c r="K688" s="43"/>
    </row>
    <row r="689" spans="2:11" ht="15.75">
      <c r="B689" s="107">
        <v>686</v>
      </c>
      <c r="C689" s="123" t="s">
        <v>1340</v>
      </c>
      <c r="D689" s="107" t="s">
        <v>334</v>
      </c>
      <c r="E689" s="107" t="s">
        <v>1341</v>
      </c>
      <c r="F689" s="107" t="s">
        <v>1341</v>
      </c>
      <c r="G689" s="124" t="s">
        <v>329</v>
      </c>
      <c r="H689" s="74"/>
      <c r="I689" s="74"/>
      <c r="J689" s="76"/>
      <c r="K689" s="43"/>
    </row>
    <row r="690" spans="2:11" ht="15.75">
      <c r="B690" s="107">
        <v>687</v>
      </c>
      <c r="C690" s="121" t="s">
        <v>1342</v>
      </c>
      <c r="D690" s="111" t="s">
        <v>334</v>
      </c>
      <c r="E690" s="111" t="s">
        <v>1343</v>
      </c>
      <c r="F690" s="111" t="s">
        <v>1343</v>
      </c>
      <c r="G690" s="122" t="s">
        <v>329</v>
      </c>
      <c r="H690" s="74"/>
      <c r="I690" s="74"/>
      <c r="J690" s="76"/>
      <c r="K690" s="43"/>
    </row>
    <row r="691" spans="2:11" ht="15.75">
      <c r="B691" s="107">
        <v>688</v>
      </c>
      <c r="C691" s="123" t="s">
        <v>1344</v>
      </c>
      <c r="D691" s="107" t="s">
        <v>334</v>
      </c>
      <c r="E691" s="107" t="s">
        <v>1345</v>
      </c>
      <c r="F691" s="107" t="s">
        <v>1345</v>
      </c>
      <c r="G691" s="124" t="s">
        <v>325</v>
      </c>
      <c r="H691" s="74"/>
      <c r="I691" s="74"/>
      <c r="J691" s="76"/>
      <c r="K691" s="43"/>
    </row>
    <row r="692" spans="2:11" ht="15.75">
      <c r="B692" s="107">
        <v>689</v>
      </c>
      <c r="C692" s="121" t="s">
        <v>1346</v>
      </c>
      <c r="D692" s="111" t="s">
        <v>334</v>
      </c>
      <c r="E692" s="111" t="s">
        <v>1347</v>
      </c>
      <c r="F692" s="111" t="s">
        <v>1347</v>
      </c>
      <c r="G692" s="122" t="s">
        <v>329</v>
      </c>
      <c r="H692" s="74"/>
      <c r="I692" s="74"/>
      <c r="J692" s="76"/>
      <c r="K692" s="43"/>
    </row>
    <row r="693" spans="2:11" ht="15.75">
      <c r="B693" s="107">
        <v>690</v>
      </c>
      <c r="C693" s="123" t="s">
        <v>1348</v>
      </c>
      <c r="D693" s="107" t="s">
        <v>334</v>
      </c>
      <c r="E693" s="107" t="s">
        <v>1349</v>
      </c>
      <c r="F693" s="107" t="s">
        <v>1349</v>
      </c>
      <c r="G693" s="124" t="s">
        <v>325</v>
      </c>
      <c r="H693" s="74"/>
      <c r="I693" s="74"/>
      <c r="J693" s="76"/>
      <c r="K693" s="43"/>
    </row>
    <row r="694" spans="2:11" ht="15.75">
      <c r="B694" s="107">
        <v>691</v>
      </c>
      <c r="C694" s="121" t="s">
        <v>1350</v>
      </c>
      <c r="D694" s="111" t="s">
        <v>334</v>
      </c>
      <c r="E694" s="111" t="s">
        <v>1351</v>
      </c>
      <c r="F694" s="111" t="s">
        <v>1351</v>
      </c>
      <c r="G694" s="122" t="s">
        <v>327</v>
      </c>
      <c r="H694" s="74"/>
      <c r="I694" s="74"/>
      <c r="J694" s="76"/>
      <c r="K694" s="43"/>
    </row>
    <row r="695" spans="2:11" ht="15.75">
      <c r="B695" s="107">
        <v>692</v>
      </c>
      <c r="C695" s="123" t="s">
        <v>1352</v>
      </c>
      <c r="D695" s="107" t="s">
        <v>334</v>
      </c>
      <c r="E695" s="107" t="s">
        <v>1353</v>
      </c>
      <c r="F695" s="107" t="s">
        <v>1353</v>
      </c>
      <c r="G695" s="124" t="s">
        <v>327</v>
      </c>
      <c r="H695" s="74"/>
      <c r="I695" s="74"/>
      <c r="J695" s="76"/>
      <c r="K695" s="43"/>
    </row>
    <row r="696" spans="2:11" ht="15.75">
      <c r="B696" s="107">
        <v>693</v>
      </c>
      <c r="C696" s="121" t="s">
        <v>1354</v>
      </c>
      <c r="D696" s="111" t="s">
        <v>334</v>
      </c>
      <c r="E696" s="111" t="s">
        <v>1355</v>
      </c>
      <c r="F696" s="111" t="s">
        <v>1355</v>
      </c>
      <c r="G696" s="122" t="s">
        <v>327</v>
      </c>
      <c r="H696" s="74"/>
      <c r="I696" s="74"/>
      <c r="J696" s="76"/>
      <c r="K696" s="43"/>
    </row>
    <row r="697" spans="2:11" ht="15.75">
      <c r="B697" s="107">
        <v>694</v>
      </c>
      <c r="C697" s="123" t="s">
        <v>1356</v>
      </c>
      <c r="D697" s="107" t="s">
        <v>334</v>
      </c>
      <c r="E697" s="107" t="s">
        <v>1357</v>
      </c>
      <c r="F697" s="107" t="s">
        <v>1357</v>
      </c>
      <c r="G697" s="124" t="s">
        <v>327</v>
      </c>
      <c r="H697" s="74"/>
      <c r="I697" s="74"/>
      <c r="J697" s="76"/>
      <c r="K697" s="43"/>
    </row>
    <row r="698" spans="2:11" ht="15.75">
      <c r="B698" s="107">
        <v>695</v>
      </c>
      <c r="C698" s="121" t="s">
        <v>1358</v>
      </c>
      <c r="D698" s="111" t="s">
        <v>334</v>
      </c>
      <c r="E698" s="111" t="s">
        <v>1359</v>
      </c>
      <c r="F698" s="111" t="s">
        <v>1359</v>
      </c>
      <c r="G698" s="122" t="s">
        <v>327</v>
      </c>
      <c r="H698" s="74"/>
      <c r="I698" s="74"/>
      <c r="J698" s="76"/>
      <c r="K698" s="43"/>
    </row>
    <row r="699" spans="2:11" ht="15.75">
      <c r="B699" s="107">
        <v>696</v>
      </c>
      <c r="C699" s="123" t="s">
        <v>1360</v>
      </c>
      <c r="D699" s="107" t="s">
        <v>334</v>
      </c>
      <c r="E699" s="107" t="s">
        <v>1361</v>
      </c>
      <c r="F699" s="107" t="s">
        <v>1361</v>
      </c>
      <c r="G699" s="124" t="s">
        <v>327</v>
      </c>
      <c r="H699" s="74"/>
      <c r="I699" s="74"/>
      <c r="J699" s="76"/>
      <c r="K699" s="43"/>
    </row>
    <row r="700" spans="2:11" ht="15.75">
      <c r="B700" s="107">
        <v>697</v>
      </c>
      <c r="C700" s="121" t="s">
        <v>1362</v>
      </c>
      <c r="D700" s="111" t="s">
        <v>334</v>
      </c>
      <c r="E700" s="111" t="s">
        <v>1363</v>
      </c>
      <c r="F700" s="111" t="s">
        <v>1363</v>
      </c>
      <c r="G700" s="122" t="s">
        <v>327</v>
      </c>
      <c r="H700" s="74"/>
      <c r="I700" s="74"/>
      <c r="J700" s="76"/>
      <c r="K700" s="43"/>
    </row>
    <row r="701" spans="2:11" ht="15.75">
      <c r="B701" s="107">
        <v>698</v>
      </c>
      <c r="C701" s="123" t="s">
        <v>1364</v>
      </c>
      <c r="D701" s="107" t="s">
        <v>334</v>
      </c>
      <c r="E701" s="107" t="s">
        <v>1365</v>
      </c>
      <c r="F701" s="107" t="s">
        <v>1365</v>
      </c>
      <c r="G701" s="124" t="s">
        <v>327</v>
      </c>
      <c r="H701" s="74"/>
      <c r="I701" s="74"/>
      <c r="J701" s="76"/>
      <c r="K701" s="43"/>
    </row>
    <row r="702" spans="2:11" ht="15.75">
      <c r="B702" s="107">
        <v>699</v>
      </c>
      <c r="C702" s="121" t="s">
        <v>1366</v>
      </c>
      <c r="D702" s="111" t="s">
        <v>334</v>
      </c>
      <c r="E702" s="111" t="s">
        <v>1367</v>
      </c>
      <c r="F702" s="111" t="s">
        <v>1367</v>
      </c>
      <c r="G702" s="122" t="s">
        <v>325</v>
      </c>
      <c r="H702" s="74"/>
      <c r="I702" s="74"/>
      <c r="J702" s="76"/>
      <c r="K702" s="43"/>
    </row>
    <row r="703" spans="2:11" ht="15.75">
      <c r="B703" s="107">
        <v>700</v>
      </c>
      <c r="C703" s="123" t="s">
        <v>1368</v>
      </c>
      <c r="D703" s="107" t="s">
        <v>334</v>
      </c>
      <c r="E703" s="107" t="s">
        <v>1369</v>
      </c>
      <c r="F703" s="107" t="s">
        <v>1369</v>
      </c>
      <c r="G703" s="124" t="s">
        <v>327</v>
      </c>
      <c r="H703" s="74"/>
      <c r="I703" s="74"/>
      <c r="J703" s="76"/>
      <c r="K703" s="43"/>
    </row>
    <row r="704" spans="2:11" ht="15.75">
      <c r="B704" s="107">
        <v>701</v>
      </c>
      <c r="C704" s="121" t="s">
        <v>1370</v>
      </c>
      <c r="D704" s="111" t="s">
        <v>334</v>
      </c>
      <c r="E704" s="111" t="s">
        <v>1371</v>
      </c>
      <c r="F704" s="111" t="s">
        <v>1371</v>
      </c>
      <c r="G704" s="122" t="s">
        <v>327</v>
      </c>
      <c r="H704" s="74"/>
      <c r="I704" s="74"/>
      <c r="J704" s="76"/>
      <c r="K704" s="43"/>
    </row>
    <row r="705" spans="2:11" ht="15.75">
      <c r="B705" s="107">
        <v>702</v>
      </c>
      <c r="C705" s="123" t="s">
        <v>1372</v>
      </c>
      <c r="D705" s="107" t="s">
        <v>334</v>
      </c>
      <c r="E705" s="107" t="s">
        <v>1373</v>
      </c>
      <c r="F705" s="107" t="s">
        <v>1373</v>
      </c>
      <c r="G705" s="124" t="s">
        <v>325</v>
      </c>
      <c r="H705" s="74"/>
      <c r="I705" s="74"/>
      <c r="J705" s="76"/>
      <c r="K705" s="43"/>
    </row>
    <row r="706" spans="2:11" ht="15.75">
      <c r="B706" s="107">
        <v>703</v>
      </c>
      <c r="C706" s="121" t="s">
        <v>1374</v>
      </c>
      <c r="D706" s="111" t="s">
        <v>334</v>
      </c>
      <c r="E706" s="111" t="s">
        <v>1375</v>
      </c>
      <c r="F706" s="111" t="s">
        <v>1375</v>
      </c>
      <c r="G706" s="122" t="s">
        <v>325</v>
      </c>
      <c r="H706" s="74"/>
      <c r="I706" s="74"/>
      <c r="J706" s="76"/>
      <c r="K706" s="43"/>
    </row>
    <row r="707" spans="2:11" ht="15.75">
      <c r="B707" s="107">
        <v>704</v>
      </c>
      <c r="C707" s="123" t="s">
        <v>1376</v>
      </c>
      <c r="D707" s="107" t="s">
        <v>334</v>
      </c>
      <c r="E707" s="107" t="s">
        <v>1377</v>
      </c>
      <c r="F707" s="107" t="s">
        <v>1377</v>
      </c>
      <c r="G707" s="124" t="s">
        <v>325</v>
      </c>
      <c r="H707" s="74"/>
      <c r="I707" s="74"/>
      <c r="J707" s="76"/>
      <c r="K707" s="43"/>
    </row>
    <row r="708" spans="2:11" ht="15.75">
      <c r="B708" s="107">
        <v>705</v>
      </c>
      <c r="C708" s="121" t="s">
        <v>1378</v>
      </c>
      <c r="D708" s="111" t="s">
        <v>334</v>
      </c>
      <c r="E708" s="111" t="s">
        <v>1379</v>
      </c>
      <c r="F708" s="111" t="s">
        <v>1379</v>
      </c>
      <c r="G708" s="122" t="s">
        <v>325</v>
      </c>
      <c r="H708" s="74"/>
      <c r="I708" s="74"/>
      <c r="J708" s="76"/>
      <c r="K708" s="43"/>
    </row>
    <row r="709" spans="2:11" ht="15.75">
      <c r="B709" s="107">
        <v>706</v>
      </c>
      <c r="C709" s="123" t="s">
        <v>1380</v>
      </c>
      <c r="D709" s="107" t="s">
        <v>334</v>
      </c>
      <c r="E709" s="107" t="s">
        <v>1381</v>
      </c>
      <c r="F709" s="107" t="s">
        <v>1381</v>
      </c>
      <c r="G709" s="124" t="s">
        <v>325</v>
      </c>
      <c r="H709" s="74"/>
      <c r="I709" s="74"/>
      <c r="J709" s="76"/>
      <c r="K709" s="43"/>
    </row>
    <row r="710" spans="2:11" ht="15.75">
      <c r="B710" s="107">
        <v>707</v>
      </c>
      <c r="C710" s="121" t="s">
        <v>1382</v>
      </c>
      <c r="D710" s="111" t="s">
        <v>334</v>
      </c>
      <c r="E710" s="111" t="s">
        <v>1383</v>
      </c>
      <c r="F710" s="111" t="s">
        <v>1383</v>
      </c>
      <c r="G710" s="122" t="s">
        <v>325</v>
      </c>
      <c r="H710" s="74"/>
      <c r="I710" s="74"/>
      <c r="J710" s="76"/>
      <c r="K710" s="43"/>
    </row>
    <row r="711" spans="2:11" ht="15.75">
      <c r="B711" s="107">
        <v>708</v>
      </c>
      <c r="C711" s="123" t="s">
        <v>1384</v>
      </c>
      <c r="D711" s="107" t="s">
        <v>334</v>
      </c>
      <c r="E711" s="107" t="s">
        <v>1385</v>
      </c>
      <c r="F711" s="107" t="s">
        <v>1385</v>
      </c>
      <c r="G711" s="124" t="s">
        <v>325</v>
      </c>
      <c r="H711" s="74"/>
      <c r="I711" s="74"/>
      <c r="J711" s="76"/>
      <c r="K711" s="43"/>
    </row>
    <row r="712" spans="2:11" ht="15.75">
      <c r="B712" s="107">
        <v>709</v>
      </c>
      <c r="C712" s="121" t="s">
        <v>1386</v>
      </c>
      <c r="D712" s="111" t="s">
        <v>334</v>
      </c>
      <c r="E712" s="111" t="s">
        <v>1387</v>
      </c>
      <c r="F712" s="111" t="s">
        <v>1387</v>
      </c>
      <c r="G712" s="122" t="s">
        <v>325</v>
      </c>
      <c r="H712" s="74"/>
      <c r="I712" s="74"/>
      <c r="J712" s="76"/>
      <c r="K712" s="43"/>
    </row>
    <row r="713" spans="2:11" ht="15.75">
      <c r="B713" s="107">
        <v>710</v>
      </c>
      <c r="C713" s="123" t="s">
        <v>1388</v>
      </c>
      <c r="D713" s="107" t="s">
        <v>334</v>
      </c>
      <c r="E713" s="107" t="s">
        <v>1389</v>
      </c>
      <c r="F713" s="107" t="s">
        <v>1389</v>
      </c>
      <c r="G713" s="124" t="s">
        <v>325</v>
      </c>
      <c r="H713" s="74"/>
      <c r="I713" s="74"/>
      <c r="J713" s="76"/>
      <c r="K713" s="43"/>
    </row>
    <row r="714" spans="2:11" ht="15.75">
      <c r="B714" s="107">
        <v>711</v>
      </c>
      <c r="C714" s="121" t="s">
        <v>1390</v>
      </c>
      <c r="D714" s="111" t="s">
        <v>334</v>
      </c>
      <c r="E714" s="111" t="s">
        <v>1391</v>
      </c>
      <c r="F714" s="111" t="s">
        <v>1391</v>
      </c>
      <c r="G714" s="122" t="s">
        <v>329</v>
      </c>
      <c r="H714" s="74"/>
      <c r="I714" s="74"/>
      <c r="J714" s="76"/>
      <c r="K714" s="43"/>
    </row>
    <row r="715" spans="2:11" ht="15.75">
      <c r="B715" s="107">
        <v>712</v>
      </c>
      <c r="C715" s="123" t="s">
        <v>1392</v>
      </c>
      <c r="D715" s="107" t="s">
        <v>334</v>
      </c>
      <c r="E715" s="107" t="s">
        <v>1393</v>
      </c>
      <c r="F715" s="107" t="s">
        <v>1393</v>
      </c>
      <c r="G715" s="124" t="s">
        <v>325</v>
      </c>
      <c r="H715" s="74"/>
      <c r="I715" s="74"/>
      <c r="J715" s="76"/>
      <c r="K715" s="43"/>
    </row>
    <row r="716" spans="2:11" ht="15.75">
      <c r="B716" s="107">
        <v>713</v>
      </c>
      <c r="C716" s="121" t="s">
        <v>1394</v>
      </c>
      <c r="D716" s="111" t="s">
        <v>334</v>
      </c>
      <c r="E716" s="111" t="s">
        <v>1395</v>
      </c>
      <c r="F716" s="111" t="s">
        <v>1395</v>
      </c>
      <c r="G716" s="122" t="s">
        <v>329</v>
      </c>
      <c r="H716" s="74"/>
      <c r="I716" s="74"/>
      <c r="J716" s="76"/>
      <c r="K716" s="43"/>
    </row>
    <row r="717" spans="2:11" ht="15.75">
      <c r="B717" s="107">
        <v>714</v>
      </c>
      <c r="C717" s="123" t="s">
        <v>1396</v>
      </c>
      <c r="D717" s="107" t="s">
        <v>1397</v>
      </c>
      <c r="E717" s="107" t="s">
        <v>1398</v>
      </c>
      <c r="F717" s="107" t="s">
        <v>1398</v>
      </c>
      <c r="G717" s="124" t="s">
        <v>327</v>
      </c>
      <c r="H717" s="74"/>
      <c r="I717" s="74"/>
      <c r="J717" s="76"/>
      <c r="K717" s="43"/>
    </row>
    <row r="718" spans="2:11" ht="15.75">
      <c r="B718" s="107">
        <v>715</v>
      </c>
      <c r="C718" s="121" t="s">
        <v>1399</v>
      </c>
      <c r="D718" s="111" t="s">
        <v>714</v>
      </c>
      <c r="E718" s="111" t="s">
        <v>1400</v>
      </c>
      <c r="F718" s="111" t="s">
        <v>1400</v>
      </c>
      <c r="G718" s="122" t="s">
        <v>327</v>
      </c>
      <c r="H718" s="74"/>
      <c r="I718" s="74"/>
      <c r="J718" s="76"/>
      <c r="K718" s="43"/>
    </row>
    <row r="719" spans="2:11" ht="15.75">
      <c r="B719" s="107">
        <v>716</v>
      </c>
      <c r="C719" s="123" t="s">
        <v>1401</v>
      </c>
      <c r="D719" s="107" t="s">
        <v>386</v>
      </c>
      <c r="E719" s="107" t="s">
        <v>1402</v>
      </c>
      <c r="F719" s="107" t="s">
        <v>1402</v>
      </c>
      <c r="G719" s="124" t="s">
        <v>325</v>
      </c>
      <c r="H719" s="74"/>
      <c r="I719" s="74"/>
      <c r="J719" s="76"/>
      <c r="K719" s="43"/>
    </row>
    <row r="720" spans="2:11" ht="15.75">
      <c r="B720" s="107">
        <v>717</v>
      </c>
      <c r="C720" s="121" t="s">
        <v>1403</v>
      </c>
      <c r="D720" s="111" t="s">
        <v>351</v>
      </c>
      <c r="E720" s="111" t="s">
        <v>1404</v>
      </c>
      <c r="F720" s="111" t="s">
        <v>1404</v>
      </c>
      <c r="G720" s="122" t="s">
        <v>327</v>
      </c>
      <c r="H720" s="74"/>
      <c r="I720" s="74"/>
      <c r="J720" s="76"/>
      <c r="K720" s="43"/>
    </row>
    <row r="721" spans="2:11" ht="15.75">
      <c r="B721" s="107">
        <v>718</v>
      </c>
      <c r="C721" s="123" t="s">
        <v>1405</v>
      </c>
      <c r="D721" s="107" t="s">
        <v>351</v>
      </c>
      <c r="E721" s="107" t="s">
        <v>1406</v>
      </c>
      <c r="F721" s="107" t="s">
        <v>1406</v>
      </c>
      <c r="G721" s="124" t="s">
        <v>327</v>
      </c>
      <c r="H721" s="74"/>
      <c r="I721" s="74"/>
      <c r="J721" s="76"/>
      <c r="K721" s="43"/>
    </row>
    <row r="722" spans="2:11" ht="15.75">
      <c r="B722" s="107">
        <v>719</v>
      </c>
      <c r="C722" s="121" t="s">
        <v>1407</v>
      </c>
      <c r="D722" s="111" t="s">
        <v>351</v>
      </c>
      <c r="E722" s="111" t="s">
        <v>1408</v>
      </c>
      <c r="F722" s="111" t="s">
        <v>1408</v>
      </c>
      <c r="G722" s="122" t="s">
        <v>327</v>
      </c>
      <c r="H722" s="74"/>
      <c r="I722" s="74"/>
      <c r="J722" s="76"/>
      <c r="K722" s="43"/>
    </row>
    <row r="723" spans="2:11" ht="15.75">
      <c r="B723" s="107">
        <v>720</v>
      </c>
      <c r="C723" s="123" t="s">
        <v>1409</v>
      </c>
      <c r="D723" s="107" t="s">
        <v>351</v>
      </c>
      <c r="E723" s="107" t="s">
        <v>1410</v>
      </c>
      <c r="F723" s="107" t="s">
        <v>1410</v>
      </c>
      <c r="G723" s="124" t="s">
        <v>327</v>
      </c>
      <c r="H723" s="74"/>
      <c r="I723" s="74"/>
      <c r="J723" s="76"/>
      <c r="K723" s="43"/>
    </row>
    <row r="724" spans="2:11" ht="15.75">
      <c r="B724" s="107">
        <v>721</v>
      </c>
      <c r="C724" s="121" t="s">
        <v>1411</v>
      </c>
      <c r="D724" s="111" t="s">
        <v>351</v>
      </c>
      <c r="E724" s="111" t="s">
        <v>1412</v>
      </c>
      <c r="F724" s="111" t="s">
        <v>1412</v>
      </c>
      <c r="G724" s="122" t="s">
        <v>325</v>
      </c>
      <c r="H724" s="74"/>
      <c r="I724" s="74"/>
      <c r="J724" s="76"/>
      <c r="K724" s="43"/>
    </row>
    <row r="725" spans="2:11" ht="15.75">
      <c r="B725" s="107">
        <v>722</v>
      </c>
      <c r="C725" s="123" t="s">
        <v>1413</v>
      </c>
      <c r="D725" s="107" t="s">
        <v>351</v>
      </c>
      <c r="E725" s="107" t="s">
        <v>1414</v>
      </c>
      <c r="F725" s="107" t="s">
        <v>1414</v>
      </c>
      <c r="G725" s="124" t="s">
        <v>325</v>
      </c>
      <c r="H725" s="74"/>
      <c r="I725" s="74"/>
      <c r="J725" s="76"/>
      <c r="K725" s="43"/>
    </row>
    <row r="726" spans="2:11" ht="15.75">
      <c r="B726" s="107">
        <v>723</v>
      </c>
      <c r="C726" s="121" t="s">
        <v>1415</v>
      </c>
      <c r="D726" s="111" t="s">
        <v>351</v>
      </c>
      <c r="E726" s="111" t="s">
        <v>1416</v>
      </c>
      <c r="F726" s="111" t="s">
        <v>1416</v>
      </c>
      <c r="G726" s="122" t="s">
        <v>325</v>
      </c>
      <c r="H726" s="74"/>
      <c r="I726" s="74"/>
      <c r="J726" s="76"/>
      <c r="K726" s="43"/>
    </row>
    <row r="727" spans="2:11" ht="15.75">
      <c r="B727" s="107">
        <v>724</v>
      </c>
      <c r="C727" s="121" t="s">
        <v>1417</v>
      </c>
      <c r="D727" s="111" t="s">
        <v>351</v>
      </c>
      <c r="E727" s="111" t="s">
        <v>1418</v>
      </c>
      <c r="F727" s="111" t="s">
        <v>1418</v>
      </c>
      <c r="G727" s="122" t="s">
        <v>327</v>
      </c>
      <c r="H727" s="74"/>
      <c r="I727" s="74"/>
      <c r="J727" s="76"/>
      <c r="K727" s="43"/>
    </row>
    <row r="728" spans="2:11" ht="15.75">
      <c r="B728" s="107">
        <v>725</v>
      </c>
      <c r="C728" s="123" t="s">
        <v>1419</v>
      </c>
      <c r="D728" s="107" t="s">
        <v>351</v>
      </c>
      <c r="E728" s="107" t="s">
        <v>1420</v>
      </c>
      <c r="F728" s="107" t="s">
        <v>1420</v>
      </c>
      <c r="G728" s="124" t="s">
        <v>327</v>
      </c>
      <c r="H728" s="74"/>
      <c r="I728" s="74"/>
      <c r="J728" s="76"/>
      <c r="K728" s="43"/>
    </row>
    <row r="729" spans="2:11" ht="15.75">
      <c r="B729" s="107">
        <v>726</v>
      </c>
      <c r="C729" s="121" t="s">
        <v>1421</v>
      </c>
      <c r="D729" s="111" t="s">
        <v>351</v>
      </c>
      <c r="E729" s="111" t="s">
        <v>1422</v>
      </c>
      <c r="F729" s="111" t="s">
        <v>1422</v>
      </c>
      <c r="G729" s="122" t="s">
        <v>325</v>
      </c>
      <c r="H729" s="74"/>
      <c r="I729" s="74"/>
      <c r="J729" s="76"/>
      <c r="K729" s="43"/>
    </row>
    <row r="730" spans="2:11" ht="15.75">
      <c r="B730" s="107">
        <v>727</v>
      </c>
      <c r="C730" s="123" t="s">
        <v>1423</v>
      </c>
      <c r="D730" s="107" t="s">
        <v>351</v>
      </c>
      <c r="E730" s="107" t="s">
        <v>1424</v>
      </c>
      <c r="F730" s="107" t="s">
        <v>1424</v>
      </c>
      <c r="G730" s="124" t="s">
        <v>327</v>
      </c>
      <c r="H730" s="74"/>
      <c r="I730" s="74"/>
      <c r="J730" s="76"/>
      <c r="K730" s="43"/>
    </row>
    <row r="731" spans="2:11" ht="15.75">
      <c r="B731" s="107">
        <v>728</v>
      </c>
      <c r="C731" s="121" t="s">
        <v>1425</v>
      </c>
      <c r="D731" s="111" t="s">
        <v>351</v>
      </c>
      <c r="E731" s="111" t="s">
        <v>1426</v>
      </c>
      <c r="F731" s="111" t="s">
        <v>1426</v>
      </c>
      <c r="G731" s="122" t="s">
        <v>327</v>
      </c>
      <c r="H731" s="74"/>
      <c r="I731" s="74"/>
      <c r="J731" s="76"/>
      <c r="K731" s="43"/>
    </row>
    <row r="732" spans="2:11" ht="15.75">
      <c r="B732" s="107">
        <v>729</v>
      </c>
      <c r="C732" s="123" t="s">
        <v>1427</v>
      </c>
      <c r="D732" s="107" t="s">
        <v>351</v>
      </c>
      <c r="E732" s="107" t="s">
        <v>1428</v>
      </c>
      <c r="F732" s="107" t="s">
        <v>1428</v>
      </c>
      <c r="G732" s="124" t="s">
        <v>327</v>
      </c>
      <c r="H732" s="74"/>
      <c r="I732" s="74"/>
      <c r="J732" s="76"/>
      <c r="K732" s="43"/>
    </row>
    <row r="733" spans="2:11" ht="15.75">
      <c r="B733" s="107">
        <v>730</v>
      </c>
      <c r="C733" s="121" t="s">
        <v>1429</v>
      </c>
      <c r="D733" s="111" t="s">
        <v>351</v>
      </c>
      <c r="E733" s="111" t="s">
        <v>1430</v>
      </c>
      <c r="F733" s="111" t="s">
        <v>1430</v>
      </c>
      <c r="G733" s="122" t="s">
        <v>325</v>
      </c>
      <c r="H733" s="74"/>
      <c r="I733" s="74"/>
      <c r="J733" s="76"/>
      <c r="K733" s="43"/>
    </row>
    <row r="734" spans="2:11" ht="15.75">
      <c r="B734" s="107">
        <v>731</v>
      </c>
      <c r="C734" s="123" t="s">
        <v>1431</v>
      </c>
      <c r="D734" s="107" t="s">
        <v>351</v>
      </c>
      <c r="E734" s="107" t="s">
        <v>1432</v>
      </c>
      <c r="F734" s="107" t="s">
        <v>1432</v>
      </c>
      <c r="G734" s="124" t="s">
        <v>325</v>
      </c>
      <c r="H734" s="74"/>
      <c r="I734" s="74"/>
      <c r="J734" s="76"/>
      <c r="K734" s="43"/>
    </row>
    <row r="735" spans="2:11" ht="15.75">
      <c r="B735" s="107">
        <v>732</v>
      </c>
      <c r="C735" s="121" t="s">
        <v>1433</v>
      </c>
      <c r="D735" s="111" t="s">
        <v>351</v>
      </c>
      <c r="E735" s="111" t="s">
        <v>1434</v>
      </c>
      <c r="F735" s="111" t="s">
        <v>1434</v>
      </c>
      <c r="G735" s="122" t="s">
        <v>327</v>
      </c>
      <c r="H735" s="74"/>
      <c r="I735" s="74"/>
      <c r="J735" s="76"/>
      <c r="K735" s="43"/>
    </row>
    <row r="736" spans="2:11" ht="15.75">
      <c r="B736" s="107">
        <v>733</v>
      </c>
      <c r="C736" s="123" t="s">
        <v>1435</v>
      </c>
      <c r="D736" s="107" t="s">
        <v>351</v>
      </c>
      <c r="E736" s="107" t="s">
        <v>1436</v>
      </c>
      <c r="F736" s="107" t="s">
        <v>1436</v>
      </c>
      <c r="G736" s="124" t="s">
        <v>325</v>
      </c>
      <c r="H736" s="74"/>
      <c r="I736" s="74"/>
      <c r="J736" s="76"/>
      <c r="K736" s="43"/>
    </row>
    <row r="737" spans="2:11" ht="15.75">
      <c r="B737" s="107">
        <v>734</v>
      </c>
      <c r="C737" s="121" t="s">
        <v>1437</v>
      </c>
      <c r="D737" s="111" t="s">
        <v>351</v>
      </c>
      <c r="E737" s="111" t="s">
        <v>1438</v>
      </c>
      <c r="F737" s="111" t="s">
        <v>1438</v>
      </c>
      <c r="G737" s="122" t="s">
        <v>327</v>
      </c>
      <c r="H737" s="74"/>
      <c r="I737" s="74"/>
      <c r="J737" s="76"/>
      <c r="K737" s="43"/>
    </row>
    <row r="738" spans="2:11" ht="15.75">
      <c r="B738" s="107">
        <v>735</v>
      </c>
      <c r="C738" s="123" t="s">
        <v>1439</v>
      </c>
      <c r="D738" s="107" t="s">
        <v>351</v>
      </c>
      <c r="E738" s="107" t="s">
        <v>1440</v>
      </c>
      <c r="F738" s="107" t="s">
        <v>1440</v>
      </c>
      <c r="G738" s="124" t="s">
        <v>327</v>
      </c>
      <c r="H738" s="74"/>
      <c r="I738" s="74"/>
      <c r="J738" s="76"/>
      <c r="K738" s="43"/>
    </row>
    <row r="739" spans="2:11" ht="15.75">
      <c r="B739" s="107">
        <v>736</v>
      </c>
      <c r="C739" s="121" t="s">
        <v>1441</v>
      </c>
      <c r="D739" s="111" t="s">
        <v>351</v>
      </c>
      <c r="E739" s="111" t="s">
        <v>1442</v>
      </c>
      <c r="F739" s="111" t="s">
        <v>1442</v>
      </c>
      <c r="G739" s="122" t="s">
        <v>329</v>
      </c>
      <c r="H739" s="74"/>
      <c r="I739" s="74"/>
      <c r="J739" s="76"/>
      <c r="K739" s="43"/>
    </row>
    <row r="740" spans="2:11" ht="15.75">
      <c r="B740" s="107">
        <v>737</v>
      </c>
      <c r="C740" s="123" t="s">
        <v>1443</v>
      </c>
      <c r="D740" s="107" t="s">
        <v>351</v>
      </c>
      <c r="E740" s="107" t="s">
        <v>1444</v>
      </c>
      <c r="F740" s="107" t="s">
        <v>1444</v>
      </c>
      <c r="G740" s="124" t="s">
        <v>325</v>
      </c>
      <c r="H740" s="74"/>
      <c r="I740" s="74"/>
      <c r="J740" s="76"/>
      <c r="K740" s="43"/>
    </row>
    <row r="741" spans="2:11" ht="15.75">
      <c r="B741" s="107">
        <v>738</v>
      </c>
      <c r="C741" s="121" t="s">
        <v>1445</v>
      </c>
      <c r="D741" s="111" t="s">
        <v>351</v>
      </c>
      <c r="E741" s="111" t="s">
        <v>1446</v>
      </c>
      <c r="F741" s="111" t="s">
        <v>1446</v>
      </c>
      <c r="G741" s="122" t="s">
        <v>327</v>
      </c>
      <c r="H741" s="74"/>
      <c r="I741" s="74"/>
      <c r="J741" s="76"/>
      <c r="K741" s="43"/>
    </row>
    <row r="742" spans="2:11" ht="15.75">
      <c r="B742" s="107">
        <v>739</v>
      </c>
      <c r="C742" s="123" t="s">
        <v>1447</v>
      </c>
      <c r="D742" s="107" t="s">
        <v>351</v>
      </c>
      <c r="E742" s="107" t="s">
        <v>1448</v>
      </c>
      <c r="F742" s="107" t="s">
        <v>1448</v>
      </c>
      <c r="G742" s="124" t="s">
        <v>325</v>
      </c>
      <c r="H742" s="74"/>
      <c r="I742" s="74"/>
      <c r="J742" s="76"/>
      <c r="K742" s="43"/>
    </row>
    <row r="743" spans="2:11" ht="15.75">
      <c r="B743" s="107">
        <v>740</v>
      </c>
      <c r="C743" s="121" t="s">
        <v>1449</v>
      </c>
      <c r="D743" s="111" t="s">
        <v>351</v>
      </c>
      <c r="E743" s="111" t="s">
        <v>1450</v>
      </c>
      <c r="F743" s="111" t="s">
        <v>1450</v>
      </c>
      <c r="G743" s="122" t="s">
        <v>325</v>
      </c>
      <c r="H743" s="74"/>
      <c r="I743" s="74"/>
      <c r="J743" s="76"/>
      <c r="K743" s="43"/>
    </row>
    <row r="744" spans="2:11" ht="15.75">
      <c r="B744" s="107">
        <v>741</v>
      </c>
      <c r="C744" s="123" t="s">
        <v>1451</v>
      </c>
      <c r="D744" s="107" t="s">
        <v>351</v>
      </c>
      <c r="E744" s="107" t="s">
        <v>1452</v>
      </c>
      <c r="F744" s="107" t="s">
        <v>1452</v>
      </c>
      <c r="G744" s="124" t="s">
        <v>325</v>
      </c>
      <c r="H744" s="74"/>
      <c r="I744" s="74"/>
      <c r="J744" s="76"/>
      <c r="K744" s="43"/>
    </row>
    <row r="745" spans="2:11" ht="15.75">
      <c r="B745" s="107">
        <v>742</v>
      </c>
      <c r="C745" s="121" t="s">
        <v>1453</v>
      </c>
      <c r="D745" s="111" t="s">
        <v>351</v>
      </c>
      <c r="E745" s="111" t="s">
        <v>1454</v>
      </c>
      <c r="F745" s="111" t="s">
        <v>1454</v>
      </c>
      <c r="G745" s="122" t="s">
        <v>325</v>
      </c>
      <c r="H745" s="74"/>
      <c r="I745" s="74"/>
      <c r="J745" s="76"/>
      <c r="K745" s="43"/>
    </row>
    <row r="746" spans="2:11" ht="15.75">
      <c r="B746" s="107">
        <v>743</v>
      </c>
      <c r="C746" s="123" t="s">
        <v>1455</v>
      </c>
      <c r="D746" s="107" t="s">
        <v>351</v>
      </c>
      <c r="E746" s="107" t="s">
        <v>1456</v>
      </c>
      <c r="F746" s="107" t="s">
        <v>1456</v>
      </c>
      <c r="G746" s="124" t="s">
        <v>325</v>
      </c>
      <c r="H746" s="74"/>
      <c r="I746" s="74"/>
      <c r="J746" s="76"/>
      <c r="K746" s="43"/>
    </row>
    <row r="747" spans="2:11" ht="15.75">
      <c r="B747" s="107">
        <v>744</v>
      </c>
      <c r="C747" s="121" t="s">
        <v>1457</v>
      </c>
      <c r="D747" s="111" t="s">
        <v>351</v>
      </c>
      <c r="E747" s="111" t="s">
        <v>1458</v>
      </c>
      <c r="F747" s="111" t="s">
        <v>1458</v>
      </c>
      <c r="G747" s="122" t="s">
        <v>325</v>
      </c>
      <c r="H747" s="74"/>
      <c r="I747" s="74"/>
      <c r="J747" s="76"/>
      <c r="K747" s="43"/>
    </row>
    <row r="748" spans="2:11" ht="15.75">
      <c r="B748" s="107">
        <v>745</v>
      </c>
      <c r="C748" s="123" t="s">
        <v>1459</v>
      </c>
      <c r="D748" s="107" t="s">
        <v>351</v>
      </c>
      <c r="E748" s="107" t="s">
        <v>1460</v>
      </c>
      <c r="F748" s="107" t="s">
        <v>1460</v>
      </c>
      <c r="G748" s="124" t="s">
        <v>327</v>
      </c>
      <c r="H748" s="74"/>
      <c r="I748" s="74"/>
      <c r="J748" s="76"/>
      <c r="K748" s="43"/>
    </row>
    <row r="749" spans="2:11" ht="15.75">
      <c r="B749" s="107">
        <v>746</v>
      </c>
      <c r="C749" s="121" t="s">
        <v>1461</v>
      </c>
      <c r="D749" s="111" t="s">
        <v>351</v>
      </c>
      <c r="E749" s="111" t="s">
        <v>1462</v>
      </c>
      <c r="F749" s="111" t="s">
        <v>1462</v>
      </c>
      <c r="G749" s="122" t="s">
        <v>327</v>
      </c>
      <c r="H749" s="74"/>
      <c r="I749" s="74"/>
      <c r="J749" s="76"/>
      <c r="K749" s="43"/>
    </row>
    <row r="750" spans="2:11" ht="15.75">
      <c r="B750" s="107">
        <v>747</v>
      </c>
      <c r="C750" s="123" t="s">
        <v>1463</v>
      </c>
      <c r="D750" s="107" t="s">
        <v>351</v>
      </c>
      <c r="E750" s="107" t="s">
        <v>1464</v>
      </c>
      <c r="F750" s="107" t="s">
        <v>1464</v>
      </c>
      <c r="G750" s="124" t="s">
        <v>327</v>
      </c>
      <c r="H750" s="74"/>
      <c r="I750" s="74"/>
      <c r="J750" s="76"/>
      <c r="K750" s="43"/>
    </row>
    <row r="751" spans="2:11" ht="15.75">
      <c r="B751" s="107">
        <v>748</v>
      </c>
      <c r="C751" s="121" t="s">
        <v>1465</v>
      </c>
      <c r="D751" s="111" t="s">
        <v>1181</v>
      </c>
      <c r="E751" s="111" t="s">
        <v>1466</v>
      </c>
      <c r="F751" s="111" t="s">
        <v>1466</v>
      </c>
      <c r="G751" s="122" t="s">
        <v>325</v>
      </c>
      <c r="H751" s="74"/>
      <c r="I751" s="74"/>
      <c r="J751" s="76"/>
      <c r="K751" s="43"/>
    </row>
    <row r="752" spans="2:11" ht="15.75">
      <c r="B752" s="107">
        <v>749</v>
      </c>
      <c r="C752" s="123" t="s">
        <v>1467</v>
      </c>
      <c r="D752" s="107" t="s">
        <v>559</v>
      </c>
      <c r="E752" s="107" t="s">
        <v>1468</v>
      </c>
      <c r="F752" s="107" t="s">
        <v>1468</v>
      </c>
      <c r="G752" s="124" t="s">
        <v>327</v>
      </c>
      <c r="H752" s="74"/>
      <c r="I752" s="74"/>
      <c r="J752" s="76"/>
      <c r="K752" s="43"/>
    </row>
    <row r="753" spans="2:11" ht="15.75">
      <c r="B753" s="107">
        <v>750</v>
      </c>
      <c r="C753" s="121" t="s">
        <v>1469</v>
      </c>
      <c r="D753" s="111" t="s">
        <v>440</v>
      </c>
      <c r="E753" s="111" t="s">
        <v>1470</v>
      </c>
      <c r="F753" s="111" t="s">
        <v>1470</v>
      </c>
      <c r="G753" s="122" t="s">
        <v>325</v>
      </c>
      <c r="H753" s="74"/>
      <c r="I753" s="74"/>
      <c r="J753" s="76"/>
      <c r="K753" s="43"/>
    </row>
    <row r="754" spans="2:11" ht="15.75">
      <c r="B754" s="107">
        <v>751</v>
      </c>
      <c r="C754" s="123" t="s">
        <v>1471</v>
      </c>
      <c r="D754" s="107" t="s">
        <v>440</v>
      </c>
      <c r="E754" s="107" t="s">
        <v>1472</v>
      </c>
      <c r="F754" s="107" t="s">
        <v>1472</v>
      </c>
      <c r="G754" s="124" t="s">
        <v>325</v>
      </c>
      <c r="H754" s="74"/>
      <c r="I754" s="74"/>
      <c r="J754" s="76"/>
      <c r="K754" s="43"/>
    </row>
    <row r="755" spans="2:11" ht="15.75">
      <c r="B755" s="107">
        <v>752</v>
      </c>
      <c r="C755" s="121" t="s">
        <v>1473</v>
      </c>
      <c r="D755" s="111" t="s">
        <v>440</v>
      </c>
      <c r="E755" s="111" t="s">
        <v>1474</v>
      </c>
      <c r="F755" s="111" t="s">
        <v>1474</v>
      </c>
      <c r="G755" s="122" t="s">
        <v>325</v>
      </c>
      <c r="H755" s="74"/>
      <c r="I755" s="74"/>
      <c r="J755" s="76"/>
      <c r="K755" s="43"/>
    </row>
    <row r="756" spans="2:11" ht="15.75">
      <c r="B756" s="107">
        <v>753</v>
      </c>
      <c r="C756" s="123" t="s">
        <v>1475</v>
      </c>
      <c r="D756" s="107" t="s">
        <v>440</v>
      </c>
      <c r="E756" s="107" t="s">
        <v>1476</v>
      </c>
      <c r="F756" s="107" t="s">
        <v>1476</v>
      </c>
      <c r="G756" s="124" t="s">
        <v>325</v>
      </c>
      <c r="H756" s="74"/>
      <c r="I756" s="74"/>
      <c r="J756" s="76"/>
      <c r="K756" s="43"/>
    </row>
    <row r="757" spans="2:11" ht="15.75">
      <c r="B757" s="107">
        <v>754</v>
      </c>
      <c r="C757" s="121" t="s">
        <v>1477</v>
      </c>
      <c r="D757" s="111" t="s">
        <v>1478</v>
      </c>
      <c r="E757" s="111" t="s">
        <v>1479</v>
      </c>
      <c r="F757" s="111" t="s">
        <v>1479</v>
      </c>
      <c r="G757" s="122" t="s">
        <v>327</v>
      </c>
      <c r="H757" s="74"/>
      <c r="I757" s="74"/>
      <c r="J757" s="76"/>
      <c r="K757" s="43"/>
    </row>
    <row r="758" spans="2:11" ht="15.75">
      <c r="B758" s="107">
        <v>755</v>
      </c>
      <c r="C758" s="123" t="s">
        <v>1480</v>
      </c>
      <c r="D758" s="107" t="s">
        <v>1242</v>
      </c>
      <c r="E758" s="107" t="s">
        <v>1481</v>
      </c>
      <c r="F758" s="107" t="s">
        <v>1481</v>
      </c>
      <c r="G758" s="124" t="s">
        <v>327</v>
      </c>
      <c r="H758" s="74"/>
      <c r="I758" s="74"/>
      <c r="J758" s="76"/>
      <c r="K758" s="43"/>
    </row>
    <row r="759" spans="2:11" ht="15.75">
      <c r="B759" s="107">
        <v>756</v>
      </c>
      <c r="C759" s="121" t="s">
        <v>1482</v>
      </c>
      <c r="D759" s="111" t="s">
        <v>1242</v>
      </c>
      <c r="E759" s="111" t="s">
        <v>1483</v>
      </c>
      <c r="F759" s="111" t="s">
        <v>1483</v>
      </c>
      <c r="G759" s="122" t="s">
        <v>327</v>
      </c>
      <c r="H759" s="74"/>
      <c r="I759" s="74"/>
      <c r="J759" s="76"/>
      <c r="K759" s="43"/>
    </row>
    <row r="760" spans="2:11" ht="15.75">
      <c r="B760" s="107">
        <v>757</v>
      </c>
      <c r="C760" s="123" t="s">
        <v>1484</v>
      </c>
      <c r="D760" s="107" t="s">
        <v>1242</v>
      </c>
      <c r="E760" s="107" t="s">
        <v>1485</v>
      </c>
      <c r="F760" s="107" t="s">
        <v>1485</v>
      </c>
      <c r="G760" s="124" t="s">
        <v>327</v>
      </c>
      <c r="H760" s="74"/>
      <c r="I760" s="74"/>
      <c r="J760" s="76"/>
      <c r="K760" s="43"/>
    </row>
    <row r="761" spans="2:11" ht="15.75">
      <c r="B761" s="107">
        <v>758</v>
      </c>
      <c r="C761" s="121" t="s">
        <v>1486</v>
      </c>
      <c r="D761" s="111" t="s">
        <v>1242</v>
      </c>
      <c r="E761" s="111" t="s">
        <v>1487</v>
      </c>
      <c r="F761" s="111" t="s">
        <v>1487</v>
      </c>
      <c r="G761" s="122" t="s">
        <v>327</v>
      </c>
      <c r="H761" s="74"/>
      <c r="I761" s="74"/>
      <c r="J761" s="76"/>
      <c r="K761" s="43"/>
    </row>
    <row r="762" spans="2:11" ht="15.75">
      <c r="B762" s="107">
        <v>759</v>
      </c>
      <c r="C762" s="123" t="s">
        <v>1488</v>
      </c>
      <c r="D762" s="107" t="s">
        <v>1242</v>
      </c>
      <c r="E762" s="107" t="s">
        <v>1489</v>
      </c>
      <c r="F762" s="107" t="s">
        <v>1489</v>
      </c>
      <c r="G762" s="124" t="s">
        <v>327</v>
      </c>
      <c r="H762" s="74"/>
      <c r="I762" s="74"/>
      <c r="J762" s="76"/>
      <c r="K762" s="43"/>
    </row>
    <row r="763" spans="2:11" ht="15.75">
      <c r="B763" s="107">
        <v>760</v>
      </c>
      <c r="C763" s="121" t="s">
        <v>1490</v>
      </c>
      <c r="D763" s="111" t="s">
        <v>1242</v>
      </c>
      <c r="E763" s="111" t="s">
        <v>1491</v>
      </c>
      <c r="F763" s="111" t="s">
        <v>1491</v>
      </c>
      <c r="G763" s="122" t="s">
        <v>327</v>
      </c>
      <c r="H763" s="74"/>
      <c r="I763" s="74"/>
      <c r="J763" s="76"/>
      <c r="K763" s="43"/>
    </row>
    <row r="764" spans="2:11" ht="15.75">
      <c r="B764" s="107">
        <v>761</v>
      </c>
      <c r="C764" s="123" t="s">
        <v>1492</v>
      </c>
      <c r="D764" s="107" t="s">
        <v>1242</v>
      </c>
      <c r="E764" s="107" t="s">
        <v>1493</v>
      </c>
      <c r="F764" s="107" t="s">
        <v>1493</v>
      </c>
      <c r="G764" s="124" t="s">
        <v>327</v>
      </c>
      <c r="H764" s="74"/>
      <c r="I764" s="74"/>
      <c r="J764" s="76"/>
      <c r="K764" s="43"/>
    </row>
    <row r="765" spans="2:11" ht="15.75">
      <c r="B765" s="107">
        <v>762</v>
      </c>
      <c r="C765" s="121" t="s">
        <v>1494</v>
      </c>
      <c r="D765" s="111" t="s">
        <v>1242</v>
      </c>
      <c r="E765" s="111" t="s">
        <v>1495</v>
      </c>
      <c r="F765" s="111" t="s">
        <v>1495</v>
      </c>
      <c r="G765" s="122" t="s">
        <v>327</v>
      </c>
      <c r="H765" s="74"/>
      <c r="I765" s="74"/>
      <c r="J765" s="76"/>
      <c r="K765" s="43"/>
    </row>
    <row r="766" spans="2:11" ht="15.75">
      <c r="B766" s="107">
        <v>763</v>
      </c>
      <c r="C766" s="123" t="s">
        <v>1496</v>
      </c>
      <c r="D766" s="107" t="s">
        <v>378</v>
      </c>
      <c r="E766" s="107" t="s">
        <v>1497</v>
      </c>
      <c r="F766" s="107" t="s">
        <v>1497</v>
      </c>
      <c r="G766" s="124" t="s">
        <v>325</v>
      </c>
      <c r="H766" s="74"/>
      <c r="I766" s="74"/>
      <c r="J766" s="76"/>
      <c r="K766" s="43"/>
    </row>
    <row r="767" spans="2:11" ht="15.75">
      <c r="B767" s="107">
        <v>764</v>
      </c>
      <c r="C767" s="121" t="s">
        <v>1498</v>
      </c>
      <c r="D767" s="111" t="s">
        <v>378</v>
      </c>
      <c r="E767" s="111" t="s">
        <v>1499</v>
      </c>
      <c r="F767" s="111" t="s">
        <v>1499</v>
      </c>
      <c r="G767" s="122" t="s">
        <v>325</v>
      </c>
      <c r="H767" s="74"/>
      <c r="I767" s="74"/>
      <c r="J767" s="76"/>
      <c r="K767" s="43"/>
    </row>
    <row r="768" spans="2:11" ht="15.75">
      <c r="B768" s="107">
        <v>765</v>
      </c>
      <c r="C768" s="123" t="s">
        <v>1500</v>
      </c>
      <c r="D768" s="107" t="s">
        <v>378</v>
      </c>
      <c r="E768" s="107" t="s">
        <v>1501</v>
      </c>
      <c r="F768" s="107" t="s">
        <v>1501</v>
      </c>
      <c r="G768" s="124" t="s">
        <v>325</v>
      </c>
      <c r="H768" s="74"/>
      <c r="I768" s="74"/>
      <c r="J768" s="76"/>
      <c r="K768" s="43"/>
    </row>
    <row r="769" spans="2:11" ht="15.75">
      <c r="B769" s="107">
        <v>766</v>
      </c>
      <c r="C769" s="121" t="s">
        <v>1502</v>
      </c>
      <c r="D769" s="111" t="s">
        <v>378</v>
      </c>
      <c r="E769" s="111" t="s">
        <v>1503</v>
      </c>
      <c r="F769" s="111" t="s">
        <v>1503</v>
      </c>
      <c r="G769" s="122" t="s">
        <v>325</v>
      </c>
      <c r="H769" s="74"/>
      <c r="I769" s="74"/>
      <c r="J769" s="76"/>
      <c r="K769" s="43"/>
    </row>
    <row r="770" spans="2:11" ht="15.75">
      <c r="B770" s="107">
        <v>767</v>
      </c>
      <c r="C770" s="123" t="s">
        <v>1504</v>
      </c>
      <c r="D770" s="107" t="s">
        <v>378</v>
      </c>
      <c r="E770" s="107" t="s">
        <v>1505</v>
      </c>
      <c r="F770" s="107" t="s">
        <v>1505</v>
      </c>
      <c r="G770" s="124" t="s">
        <v>325</v>
      </c>
      <c r="H770" s="74"/>
      <c r="I770" s="74"/>
      <c r="J770" s="76"/>
      <c r="K770" s="43"/>
    </row>
    <row r="771" spans="2:11" ht="15.75">
      <c r="B771" s="107">
        <v>768</v>
      </c>
      <c r="C771" s="121" t="s">
        <v>1506</v>
      </c>
      <c r="D771" s="111" t="s">
        <v>378</v>
      </c>
      <c r="E771" s="111" t="s">
        <v>1507</v>
      </c>
      <c r="F771" s="111" t="s">
        <v>1507</v>
      </c>
      <c r="G771" s="122" t="s">
        <v>327</v>
      </c>
      <c r="H771" s="74"/>
      <c r="I771" s="74"/>
      <c r="J771" s="76"/>
      <c r="K771" s="43"/>
    </row>
    <row r="772" spans="2:11" ht="15.75">
      <c r="B772" s="107">
        <v>769</v>
      </c>
      <c r="C772" s="123" t="s">
        <v>1508</v>
      </c>
      <c r="D772" s="107" t="s">
        <v>378</v>
      </c>
      <c r="E772" s="107" t="s">
        <v>1509</v>
      </c>
      <c r="F772" s="107" t="s">
        <v>1509</v>
      </c>
      <c r="G772" s="124" t="s">
        <v>327</v>
      </c>
      <c r="H772" s="74"/>
      <c r="I772" s="74"/>
      <c r="J772" s="76"/>
      <c r="K772" s="43"/>
    </row>
    <row r="773" spans="2:11" ht="15.75">
      <c r="B773" s="107">
        <v>770</v>
      </c>
      <c r="C773" s="121" t="s">
        <v>1510</v>
      </c>
      <c r="D773" s="111" t="s">
        <v>378</v>
      </c>
      <c r="E773" s="111" t="s">
        <v>1511</v>
      </c>
      <c r="F773" s="111" t="s">
        <v>1511</v>
      </c>
      <c r="G773" s="122" t="s">
        <v>325</v>
      </c>
      <c r="H773" s="74"/>
      <c r="I773" s="74"/>
      <c r="J773" s="76"/>
      <c r="K773" s="43"/>
    </row>
    <row r="774" spans="2:11" ht="15.75">
      <c r="B774" s="107">
        <v>771</v>
      </c>
      <c r="C774" s="123" t="s">
        <v>1512</v>
      </c>
      <c r="D774" s="107" t="s">
        <v>378</v>
      </c>
      <c r="E774" s="107" t="s">
        <v>1513</v>
      </c>
      <c r="F774" s="107" t="s">
        <v>1513</v>
      </c>
      <c r="G774" s="124" t="s">
        <v>325</v>
      </c>
      <c r="H774" s="74"/>
      <c r="I774" s="74"/>
      <c r="J774" s="76"/>
      <c r="K774" s="43"/>
    </row>
    <row r="775" spans="2:11" ht="15.75">
      <c r="B775" s="107">
        <v>772</v>
      </c>
      <c r="C775" s="121" t="s">
        <v>1514</v>
      </c>
      <c r="D775" s="111" t="s">
        <v>378</v>
      </c>
      <c r="E775" s="111" t="s">
        <v>1515</v>
      </c>
      <c r="F775" s="111" t="s">
        <v>1515</v>
      </c>
      <c r="G775" s="122" t="s">
        <v>325</v>
      </c>
      <c r="H775" s="74"/>
      <c r="I775" s="74"/>
      <c r="J775" s="76"/>
      <c r="K775" s="43"/>
    </row>
    <row r="776" spans="2:11" ht="15.75">
      <c r="B776" s="107">
        <v>773</v>
      </c>
      <c r="C776" s="123" t="s">
        <v>1516</v>
      </c>
      <c r="D776" s="107" t="s">
        <v>378</v>
      </c>
      <c r="E776" s="107" t="s">
        <v>1517</v>
      </c>
      <c r="F776" s="107" t="s">
        <v>1517</v>
      </c>
      <c r="G776" s="124" t="s">
        <v>325</v>
      </c>
      <c r="H776" s="74"/>
      <c r="I776" s="74"/>
      <c r="J776" s="76"/>
      <c r="K776" s="43"/>
    </row>
    <row r="777" spans="2:11" ht="15.75">
      <c r="B777" s="107">
        <v>774</v>
      </c>
      <c r="C777" s="121" t="s">
        <v>1518</v>
      </c>
      <c r="D777" s="111" t="s">
        <v>378</v>
      </c>
      <c r="E777" s="111" t="s">
        <v>1519</v>
      </c>
      <c r="F777" s="111" t="s">
        <v>1519</v>
      </c>
      <c r="G777" s="122" t="s">
        <v>325</v>
      </c>
      <c r="H777" s="74"/>
      <c r="I777" s="74"/>
      <c r="J777" s="76"/>
      <c r="K777" s="43"/>
    </row>
    <row r="778" spans="2:11" ht="15.75">
      <c r="B778" s="107">
        <v>775</v>
      </c>
      <c r="C778" s="123" t="s">
        <v>1520</v>
      </c>
      <c r="D778" s="107" t="s">
        <v>378</v>
      </c>
      <c r="E778" s="107" t="s">
        <v>1521</v>
      </c>
      <c r="F778" s="107" t="s">
        <v>1521</v>
      </c>
      <c r="G778" s="124" t="s">
        <v>325</v>
      </c>
      <c r="H778" s="74"/>
      <c r="I778" s="74"/>
      <c r="J778" s="76"/>
      <c r="K778" s="43"/>
    </row>
    <row r="779" spans="2:11" ht="15.75">
      <c r="B779" s="107">
        <v>776</v>
      </c>
      <c r="C779" s="121" t="s">
        <v>1522</v>
      </c>
      <c r="D779" s="111" t="s">
        <v>378</v>
      </c>
      <c r="E779" s="111" t="s">
        <v>1523</v>
      </c>
      <c r="F779" s="111" t="s">
        <v>1523</v>
      </c>
      <c r="G779" s="122" t="s">
        <v>325</v>
      </c>
      <c r="H779" s="74"/>
      <c r="I779" s="74"/>
      <c r="J779" s="76"/>
      <c r="K779" s="43"/>
    </row>
    <row r="780" spans="2:11" ht="15.75">
      <c r="B780" s="107">
        <v>777</v>
      </c>
      <c r="C780" s="123" t="s">
        <v>1524</v>
      </c>
      <c r="D780" s="107" t="s">
        <v>378</v>
      </c>
      <c r="E780" s="107" t="s">
        <v>1525</v>
      </c>
      <c r="F780" s="107" t="s">
        <v>1525</v>
      </c>
      <c r="G780" s="124" t="s">
        <v>325</v>
      </c>
      <c r="H780" s="74"/>
      <c r="I780" s="74"/>
      <c r="J780" s="76"/>
      <c r="K780" s="43"/>
    </row>
    <row r="781" spans="2:11" ht="15.75">
      <c r="B781" s="107">
        <v>778</v>
      </c>
      <c r="C781" s="121" t="s">
        <v>1526</v>
      </c>
      <c r="D781" s="111" t="s">
        <v>378</v>
      </c>
      <c r="E781" s="111" t="s">
        <v>1527</v>
      </c>
      <c r="F781" s="111" t="s">
        <v>1527</v>
      </c>
      <c r="G781" s="122" t="s">
        <v>325</v>
      </c>
      <c r="H781" s="74"/>
      <c r="I781" s="74"/>
      <c r="J781" s="76"/>
      <c r="K781" s="43"/>
    </row>
    <row r="782" spans="2:11" ht="15.75">
      <c r="B782" s="107">
        <v>779</v>
      </c>
      <c r="C782" s="123" t="s">
        <v>1528</v>
      </c>
      <c r="D782" s="107" t="s">
        <v>378</v>
      </c>
      <c r="E782" s="107" t="s">
        <v>1529</v>
      </c>
      <c r="F782" s="107" t="s">
        <v>1529</v>
      </c>
      <c r="G782" s="124" t="s">
        <v>325</v>
      </c>
      <c r="H782" s="74"/>
      <c r="I782" s="74"/>
      <c r="J782" s="76"/>
      <c r="K782" s="43"/>
    </row>
    <row r="783" spans="2:11" ht="15.75">
      <c r="B783" s="107">
        <v>780</v>
      </c>
      <c r="C783" s="121" t="s">
        <v>1530</v>
      </c>
      <c r="D783" s="111" t="s">
        <v>378</v>
      </c>
      <c r="E783" s="111" t="s">
        <v>1531</v>
      </c>
      <c r="F783" s="111" t="s">
        <v>1531</v>
      </c>
      <c r="G783" s="122" t="s">
        <v>325</v>
      </c>
      <c r="H783" s="74"/>
      <c r="I783" s="74"/>
      <c r="J783" s="76"/>
      <c r="K783" s="43"/>
    </row>
    <row r="784" spans="2:11" ht="15.75">
      <c r="B784" s="107">
        <v>781</v>
      </c>
      <c r="C784" s="121" t="s">
        <v>1532</v>
      </c>
      <c r="D784" s="111" t="s">
        <v>1533</v>
      </c>
      <c r="E784" s="111" t="s">
        <v>1534</v>
      </c>
      <c r="F784" s="111" t="s">
        <v>1534</v>
      </c>
      <c r="G784" s="122" t="s">
        <v>327</v>
      </c>
      <c r="H784" s="74"/>
      <c r="I784" s="74"/>
      <c r="J784" s="76"/>
      <c r="K784" s="43"/>
    </row>
    <row r="785" spans="2:11" ht="15.75">
      <c r="B785" s="107">
        <v>782</v>
      </c>
      <c r="C785" s="121" t="s">
        <v>1535</v>
      </c>
      <c r="D785" s="111" t="s">
        <v>1536</v>
      </c>
      <c r="E785" s="111" t="s">
        <v>1537</v>
      </c>
      <c r="F785" s="111" t="s">
        <v>1537</v>
      </c>
      <c r="G785" s="122" t="s">
        <v>329</v>
      </c>
      <c r="H785" s="74"/>
      <c r="I785" s="74"/>
      <c r="J785" s="76"/>
      <c r="K785" s="43"/>
    </row>
    <row r="786" spans="2:11" ht="15.75">
      <c r="B786" s="107">
        <v>783</v>
      </c>
      <c r="C786" s="123" t="s">
        <v>1538</v>
      </c>
      <c r="D786" s="107" t="s">
        <v>1536</v>
      </c>
      <c r="E786" s="107" t="s">
        <v>1539</v>
      </c>
      <c r="F786" s="107" t="s">
        <v>1539</v>
      </c>
      <c r="G786" s="124" t="s">
        <v>325</v>
      </c>
      <c r="H786" s="74"/>
      <c r="I786" s="74"/>
      <c r="J786" s="76"/>
      <c r="K786" s="43"/>
    </row>
    <row r="787" spans="2:11" ht="15.75">
      <c r="B787" s="107">
        <v>784</v>
      </c>
      <c r="C787" s="121" t="s">
        <v>1540</v>
      </c>
      <c r="D787" s="111" t="s">
        <v>1536</v>
      </c>
      <c r="E787" s="111" t="s">
        <v>1541</v>
      </c>
      <c r="F787" s="111" t="s">
        <v>1541</v>
      </c>
      <c r="G787" s="122" t="s">
        <v>325</v>
      </c>
      <c r="H787" s="74"/>
      <c r="I787" s="74"/>
      <c r="J787" s="76"/>
      <c r="K787" s="43"/>
    </row>
    <row r="788" spans="2:11" ht="15.75">
      <c r="B788" s="107">
        <v>785</v>
      </c>
      <c r="C788" s="123" t="s">
        <v>1542</v>
      </c>
      <c r="D788" s="107" t="s">
        <v>440</v>
      </c>
      <c r="E788" s="107" t="s">
        <v>1543</v>
      </c>
      <c r="F788" s="107" t="s">
        <v>1543</v>
      </c>
      <c r="G788" s="124" t="s">
        <v>325</v>
      </c>
      <c r="H788" s="74"/>
      <c r="I788" s="74"/>
      <c r="J788" s="76"/>
      <c r="K788" s="43"/>
    </row>
    <row r="789" spans="2:11" ht="15.75">
      <c r="B789" s="107">
        <v>786</v>
      </c>
      <c r="C789" s="121" t="s">
        <v>1544</v>
      </c>
      <c r="D789" s="111" t="s">
        <v>440</v>
      </c>
      <c r="E789" s="111" t="s">
        <v>1545</v>
      </c>
      <c r="F789" s="111" t="s">
        <v>1545</v>
      </c>
      <c r="G789" s="122" t="s">
        <v>325</v>
      </c>
      <c r="H789" s="74"/>
      <c r="I789" s="74"/>
      <c r="J789" s="76"/>
      <c r="K789" s="43"/>
    </row>
    <row r="790" spans="2:11" ht="15.75">
      <c r="B790" s="107">
        <v>787</v>
      </c>
      <c r="C790" s="123" t="s">
        <v>1546</v>
      </c>
      <c r="D790" s="107" t="s">
        <v>440</v>
      </c>
      <c r="E790" s="107" t="s">
        <v>1547</v>
      </c>
      <c r="F790" s="107" t="s">
        <v>1547</v>
      </c>
      <c r="G790" s="124" t="s">
        <v>325</v>
      </c>
      <c r="H790" s="74"/>
      <c r="I790" s="74"/>
      <c r="J790" s="76"/>
      <c r="K790" s="43"/>
    </row>
    <row r="791" spans="2:11" ht="15.75">
      <c r="B791" s="107">
        <v>788</v>
      </c>
      <c r="C791" s="121" t="s">
        <v>1548</v>
      </c>
      <c r="D791" s="111" t="s">
        <v>440</v>
      </c>
      <c r="E791" s="111" t="s">
        <v>1549</v>
      </c>
      <c r="F791" s="111" t="s">
        <v>1549</v>
      </c>
      <c r="G791" s="122" t="s">
        <v>327</v>
      </c>
      <c r="H791" s="74"/>
      <c r="I791" s="74"/>
      <c r="J791" s="76"/>
      <c r="K791" s="43"/>
    </row>
    <row r="792" spans="2:11" ht="15.75">
      <c r="B792" s="107">
        <v>789</v>
      </c>
      <c r="C792" s="123" t="s">
        <v>1550</v>
      </c>
      <c r="D792" s="107" t="s">
        <v>351</v>
      </c>
      <c r="E792" s="107" t="s">
        <v>1551</v>
      </c>
      <c r="F792" s="107" t="s">
        <v>1551</v>
      </c>
      <c r="G792" s="124" t="s">
        <v>327</v>
      </c>
      <c r="H792" s="74"/>
      <c r="I792" s="74"/>
      <c r="J792" s="76"/>
      <c r="K792" s="43"/>
    </row>
    <row r="793" spans="2:11" ht="15.75">
      <c r="B793" s="107">
        <v>790</v>
      </c>
      <c r="C793" s="121" t="s">
        <v>1552</v>
      </c>
      <c r="D793" s="111" t="s">
        <v>351</v>
      </c>
      <c r="E793" s="111" t="s">
        <v>1553</v>
      </c>
      <c r="F793" s="111" t="s">
        <v>1553</v>
      </c>
      <c r="G793" s="122" t="s">
        <v>327</v>
      </c>
      <c r="H793" s="74"/>
      <c r="I793" s="74"/>
      <c r="J793" s="76"/>
      <c r="K793" s="43"/>
    </row>
    <row r="794" spans="2:11" ht="15.75">
      <c r="B794" s="107">
        <v>791</v>
      </c>
      <c r="C794" s="123" t="s">
        <v>1554</v>
      </c>
      <c r="D794" s="107" t="s">
        <v>351</v>
      </c>
      <c r="E794" s="107" t="s">
        <v>1555</v>
      </c>
      <c r="F794" s="107" t="s">
        <v>1555</v>
      </c>
      <c r="G794" s="124" t="s">
        <v>327</v>
      </c>
      <c r="H794" s="74"/>
      <c r="I794" s="74"/>
      <c r="J794" s="76"/>
      <c r="K794" s="43"/>
    </row>
    <row r="795" spans="2:11" ht="15.75">
      <c r="B795" s="107">
        <v>792</v>
      </c>
      <c r="C795" s="121" t="s">
        <v>1556</v>
      </c>
      <c r="D795" s="111" t="s">
        <v>351</v>
      </c>
      <c r="E795" s="111" t="s">
        <v>1557</v>
      </c>
      <c r="F795" s="111" t="s">
        <v>1557</v>
      </c>
      <c r="G795" s="122" t="s">
        <v>327</v>
      </c>
      <c r="H795" s="74"/>
      <c r="I795" s="74"/>
      <c r="J795" s="76"/>
      <c r="K795" s="43"/>
    </row>
    <row r="796" spans="2:11" ht="15.75">
      <c r="B796" s="107">
        <v>793</v>
      </c>
      <c r="C796" s="123" t="s">
        <v>1558</v>
      </c>
      <c r="D796" s="107" t="s">
        <v>381</v>
      </c>
      <c r="E796" s="107" t="s">
        <v>1559</v>
      </c>
      <c r="F796" s="107" t="s">
        <v>1559</v>
      </c>
      <c r="G796" s="124" t="s">
        <v>327</v>
      </c>
      <c r="H796" s="74"/>
      <c r="I796" s="74"/>
      <c r="J796" s="76"/>
      <c r="K796" s="43"/>
    </row>
    <row r="797" spans="2:11" ht="15.75">
      <c r="B797" s="107">
        <v>794</v>
      </c>
      <c r="C797" s="123" t="s">
        <v>1560</v>
      </c>
      <c r="D797" s="107" t="s">
        <v>331</v>
      </c>
      <c r="E797" s="107" t="s">
        <v>1561</v>
      </c>
      <c r="F797" s="107" t="s">
        <v>1561</v>
      </c>
      <c r="G797" s="124" t="s">
        <v>327</v>
      </c>
      <c r="H797" s="74"/>
      <c r="I797" s="74"/>
      <c r="J797" s="76"/>
      <c r="K797" s="43"/>
    </row>
    <row r="798" spans="2:11" ht="15.75">
      <c r="B798" s="107">
        <v>795</v>
      </c>
      <c r="C798" s="121" t="s">
        <v>1562</v>
      </c>
      <c r="D798" s="111" t="s">
        <v>789</v>
      </c>
      <c r="E798" s="111" t="s">
        <v>1563</v>
      </c>
      <c r="F798" s="111" t="s">
        <v>1563</v>
      </c>
      <c r="G798" s="122" t="s">
        <v>329</v>
      </c>
      <c r="H798" s="74"/>
      <c r="I798" s="74"/>
      <c r="J798" s="76"/>
      <c r="K798" s="43"/>
    </row>
    <row r="799" spans="2:11" ht="15.75">
      <c r="B799" s="107">
        <v>796</v>
      </c>
      <c r="C799" s="123" t="s">
        <v>1564</v>
      </c>
      <c r="D799" s="107" t="s">
        <v>331</v>
      </c>
      <c r="E799" s="107" t="s">
        <v>1565</v>
      </c>
      <c r="F799" s="107" t="s">
        <v>1565</v>
      </c>
      <c r="G799" s="124" t="s">
        <v>325</v>
      </c>
      <c r="H799" s="74"/>
      <c r="I799" s="74"/>
      <c r="J799" s="76"/>
      <c r="K799" s="43"/>
    </row>
    <row r="800" spans="2:11" ht="15.75">
      <c r="B800" s="107">
        <v>797</v>
      </c>
      <c r="C800" s="121" t="s">
        <v>1566</v>
      </c>
      <c r="D800" s="111" t="s">
        <v>331</v>
      </c>
      <c r="E800" s="111" t="s">
        <v>1567</v>
      </c>
      <c r="F800" s="111" t="s">
        <v>1567</v>
      </c>
      <c r="G800" s="122" t="s">
        <v>327</v>
      </c>
      <c r="H800" s="74"/>
      <c r="I800" s="74"/>
      <c r="J800" s="76"/>
      <c r="K800" s="43"/>
    </row>
    <row r="801" spans="2:11" ht="15.75">
      <c r="B801" s="107">
        <v>798</v>
      </c>
      <c r="C801" s="123" t="s">
        <v>1568</v>
      </c>
      <c r="D801" s="107" t="s">
        <v>1569</v>
      </c>
      <c r="E801" s="107" t="s">
        <v>1570</v>
      </c>
      <c r="F801" s="107" t="s">
        <v>1570</v>
      </c>
      <c r="G801" s="124" t="s">
        <v>327</v>
      </c>
      <c r="H801" s="74"/>
      <c r="I801" s="74"/>
      <c r="J801" s="76"/>
      <c r="K801" s="43"/>
    </row>
    <row r="802" spans="2:11" ht="15.75">
      <c r="B802" s="107">
        <v>799</v>
      </c>
      <c r="C802" s="121" t="s">
        <v>1571</v>
      </c>
      <c r="D802" s="111" t="s">
        <v>1569</v>
      </c>
      <c r="E802" s="111" t="s">
        <v>1572</v>
      </c>
      <c r="F802" s="111" t="s">
        <v>1572</v>
      </c>
      <c r="G802" s="122" t="s">
        <v>325</v>
      </c>
      <c r="H802" s="74"/>
      <c r="I802" s="74"/>
      <c r="J802" s="76"/>
      <c r="K802" s="43"/>
    </row>
    <row r="803" spans="2:11" ht="15.75">
      <c r="B803" s="107">
        <v>800</v>
      </c>
      <c r="C803" s="123" t="s">
        <v>1573</v>
      </c>
      <c r="D803" s="107" t="s">
        <v>1569</v>
      </c>
      <c r="E803" s="107" t="s">
        <v>1574</v>
      </c>
      <c r="F803" s="107" t="s">
        <v>1574</v>
      </c>
      <c r="G803" s="124" t="s">
        <v>325</v>
      </c>
      <c r="H803" s="74"/>
      <c r="I803" s="74"/>
      <c r="J803" s="76"/>
      <c r="K803" s="43"/>
    </row>
    <row r="804" spans="2:11" ht="15.75">
      <c r="B804" s="107">
        <v>801</v>
      </c>
      <c r="C804" s="121" t="s">
        <v>1575</v>
      </c>
      <c r="D804" s="111" t="s">
        <v>331</v>
      </c>
      <c r="E804" s="111" t="s">
        <v>1576</v>
      </c>
      <c r="F804" s="111" t="s">
        <v>1576</v>
      </c>
      <c r="G804" s="122" t="s">
        <v>327</v>
      </c>
      <c r="H804" s="74"/>
      <c r="I804" s="74"/>
      <c r="J804" s="76"/>
      <c r="K804" s="43"/>
    </row>
    <row r="805" spans="2:11" ht="15.75">
      <c r="B805" s="107">
        <v>802</v>
      </c>
      <c r="C805" s="123" t="s">
        <v>1577</v>
      </c>
      <c r="D805" s="107" t="s">
        <v>331</v>
      </c>
      <c r="E805" s="107" t="s">
        <v>1578</v>
      </c>
      <c r="F805" s="107" t="s">
        <v>1578</v>
      </c>
      <c r="G805" s="124" t="s">
        <v>327</v>
      </c>
      <c r="H805" s="74"/>
      <c r="I805" s="74"/>
      <c r="J805" s="76"/>
      <c r="K805" s="43"/>
    </row>
    <row r="806" spans="2:11" ht="15.75">
      <c r="B806" s="107">
        <v>803</v>
      </c>
      <c r="C806" s="121" t="s">
        <v>1579</v>
      </c>
      <c r="D806" s="111" t="s">
        <v>334</v>
      </c>
      <c r="E806" s="111" t="s">
        <v>1580</v>
      </c>
      <c r="F806" s="111" t="s">
        <v>1580</v>
      </c>
      <c r="G806" s="122" t="s">
        <v>327</v>
      </c>
      <c r="H806" s="74"/>
      <c r="I806" s="74"/>
      <c r="J806" s="76"/>
      <c r="K806" s="43"/>
    </row>
    <row r="807" spans="2:11" ht="15.75">
      <c r="B807" s="107">
        <v>804</v>
      </c>
      <c r="C807" s="123" t="s">
        <v>1581</v>
      </c>
      <c r="D807" s="107" t="s">
        <v>340</v>
      </c>
      <c r="E807" s="107" t="s">
        <v>1582</v>
      </c>
      <c r="F807" s="107" t="s">
        <v>1582</v>
      </c>
      <c r="G807" s="124" t="s">
        <v>327</v>
      </c>
      <c r="H807" s="74"/>
      <c r="I807" s="74"/>
      <c r="J807" s="76"/>
      <c r="K807" s="43"/>
    </row>
    <row r="808" spans="2:11" ht="15.75">
      <c r="B808" s="107">
        <v>805</v>
      </c>
      <c r="C808" s="121" t="s">
        <v>1583</v>
      </c>
      <c r="D808" s="111" t="s">
        <v>334</v>
      </c>
      <c r="E808" s="111" t="s">
        <v>1584</v>
      </c>
      <c r="F808" s="111" t="s">
        <v>1584</v>
      </c>
      <c r="G808" s="122" t="s">
        <v>327</v>
      </c>
      <c r="H808" s="74"/>
      <c r="I808" s="74"/>
      <c r="J808" s="76"/>
      <c r="K808" s="43"/>
    </row>
    <row r="809" spans="2:11" ht="15.75">
      <c r="B809" s="107">
        <v>806</v>
      </c>
      <c r="C809" s="123" t="s">
        <v>1585</v>
      </c>
      <c r="D809" s="107" t="s">
        <v>334</v>
      </c>
      <c r="E809" s="107" t="s">
        <v>1586</v>
      </c>
      <c r="F809" s="107" t="s">
        <v>1586</v>
      </c>
      <c r="G809" s="124" t="s">
        <v>327</v>
      </c>
      <c r="H809" s="74"/>
      <c r="I809" s="74"/>
      <c r="J809" s="76"/>
      <c r="K809" s="43"/>
    </row>
    <row r="810" spans="2:11" ht="15.75">
      <c r="B810" s="107">
        <v>807</v>
      </c>
      <c r="C810" s="121" t="s">
        <v>1587</v>
      </c>
      <c r="D810" s="111" t="s">
        <v>1588</v>
      </c>
      <c r="E810" s="111" t="s">
        <v>1589</v>
      </c>
      <c r="F810" s="111" t="s">
        <v>1589</v>
      </c>
      <c r="G810" s="122" t="s">
        <v>327</v>
      </c>
      <c r="H810" s="74"/>
      <c r="I810" s="74"/>
      <c r="J810" s="76"/>
      <c r="K810" s="43"/>
    </row>
    <row r="811" spans="2:11" ht="15.75">
      <c r="B811" s="107">
        <v>808</v>
      </c>
      <c r="C811" s="123" t="s">
        <v>1590</v>
      </c>
      <c r="D811" s="107" t="s">
        <v>1588</v>
      </c>
      <c r="E811" s="107" t="s">
        <v>1591</v>
      </c>
      <c r="F811" s="107" t="s">
        <v>1591</v>
      </c>
      <c r="G811" s="124" t="s">
        <v>325</v>
      </c>
      <c r="H811" s="74"/>
      <c r="I811" s="74"/>
      <c r="J811" s="76"/>
      <c r="K811" s="43"/>
    </row>
    <row r="812" spans="2:11" ht="15.75">
      <c r="B812" s="107">
        <v>809</v>
      </c>
      <c r="C812" s="121" t="s">
        <v>1592</v>
      </c>
      <c r="D812" s="111" t="s">
        <v>1588</v>
      </c>
      <c r="E812" s="111" t="s">
        <v>1593</v>
      </c>
      <c r="F812" s="111" t="s">
        <v>1593</v>
      </c>
      <c r="G812" s="122" t="s">
        <v>325</v>
      </c>
      <c r="H812" s="74"/>
      <c r="I812" s="74"/>
      <c r="J812" s="76"/>
      <c r="K812" s="43"/>
    </row>
    <row r="813" spans="2:11" ht="15.75">
      <c r="B813" s="107">
        <v>810</v>
      </c>
      <c r="C813" s="123" t="s">
        <v>1594</v>
      </c>
      <c r="D813" s="107" t="s">
        <v>1588</v>
      </c>
      <c r="E813" s="107" t="s">
        <v>1595</v>
      </c>
      <c r="F813" s="107" t="s">
        <v>1595</v>
      </c>
      <c r="G813" s="124" t="s">
        <v>325</v>
      </c>
      <c r="H813" s="74"/>
      <c r="I813" s="74"/>
      <c r="J813" s="76"/>
      <c r="K813" s="43"/>
    </row>
    <row r="814" spans="2:11" ht="15.75">
      <c r="B814" s="107">
        <v>811</v>
      </c>
      <c r="C814" s="121" t="s">
        <v>1596</v>
      </c>
      <c r="D814" s="111" t="s">
        <v>1588</v>
      </c>
      <c r="E814" s="111" t="s">
        <v>1597</v>
      </c>
      <c r="F814" s="111" t="s">
        <v>1597</v>
      </c>
      <c r="G814" s="122" t="s">
        <v>327</v>
      </c>
      <c r="H814" s="74"/>
      <c r="I814" s="74"/>
      <c r="J814" s="76"/>
      <c r="K814" s="43"/>
    </row>
    <row r="815" spans="2:11" ht="15.75">
      <c r="B815" s="107">
        <v>812</v>
      </c>
      <c r="C815" s="123" t="s">
        <v>1598</v>
      </c>
      <c r="D815" s="107" t="s">
        <v>1588</v>
      </c>
      <c r="E815" s="107" t="s">
        <v>1599</v>
      </c>
      <c r="F815" s="107" t="s">
        <v>1599</v>
      </c>
      <c r="G815" s="124" t="s">
        <v>327</v>
      </c>
      <c r="H815" s="74"/>
      <c r="I815" s="74"/>
      <c r="J815" s="76"/>
      <c r="K815" s="43"/>
    </row>
    <row r="816" spans="2:11" ht="15.75">
      <c r="B816" s="107">
        <v>813</v>
      </c>
      <c r="C816" s="121" t="s">
        <v>1600</v>
      </c>
      <c r="D816" s="111" t="s">
        <v>1588</v>
      </c>
      <c r="E816" s="111" t="s">
        <v>1601</v>
      </c>
      <c r="F816" s="111" t="s">
        <v>1601</v>
      </c>
      <c r="G816" s="122" t="s">
        <v>327</v>
      </c>
      <c r="H816" s="74"/>
      <c r="I816" s="74"/>
      <c r="J816" s="76"/>
      <c r="K816" s="43"/>
    </row>
    <row r="817" spans="2:11" ht="15.75">
      <c r="B817" s="107">
        <v>814</v>
      </c>
      <c r="C817" s="123" t="s">
        <v>1602</v>
      </c>
      <c r="D817" s="107" t="s">
        <v>1588</v>
      </c>
      <c r="E817" s="107" t="s">
        <v>1603</v>
      </c>
      <c r="F817" s="107" t="s">
        <v>1603</v>
      </c>
      <c r="G817" s="124" t="s">
        <v>325</v>
      </c>
      <c r="H817" s="74"/>
      <c r="I817" s="74"/>
      <c r="J817" s="76"/>
      <c r="K817" s="43"/>
    </row>
    <row r="818" spans="2:11" ht="15.75">
      <c r="B818" s="107">
        <v>815</v>
      </c>
      <c r="C818" s="121" t="s">
        <v>1604</v>
      </c>
      <c r="D818" s="111" t="s">
        <v>1588</v>
      </c>
      <c r="E818" s="111" t="s">
        <v>1605</v>
      </c>
      <c r="F818" s="111" t="s">
        <v>1605</v>
      </c>
      <c r="G818" s="122" t="s">
        <v>325</v>
      </c>
      <c r="H818" s="74"/>
      <c r="I818" s="74"/>
      <c r="J818" s="76"/>
      <c r="K818" s="43"/>
    </row>
    <row r="819" spans="2:11" ht="15.75">
      <c r="B819" s="107">
        <v>816</v>
      </c>
      <c r="C819" s="123" t="s">
        <v>1606</v>
      </c>
      <c r="D819" s="107" t="s">
        <v>1588</v>
      </c>
      <c r="E819" s="107" t="s">
        <v>1607</v>
      </c>
      <c r="F819" s="107" t="s">
        <v>1607</v>
      </c>
      <c r="G819" s="124" t="s">
        <v>325</v>
      </c>
      <c r="H819" s="74"/>
      <c r="I819" s="74"/>
      <c r="J819" s="76"/>
      <c r="K819" s="43"/>
    </row>
    <row r="820" spans="2:11" ht="15.75">
      <c r="B820" s="107">
        <v>817</v>
      </c>
      <c r="C820" s="121" t="s">
        <v>1608</v>
      </c>
      <c r="D820" s="111" t="s">
        <v>1588</v>
      </c>
      <c r="E820" s="111" t="s">
        <v>1609</v>
      </c>
      <c r="F820" s="111" t="s">
        <v>1609</v>
      </c>
      <c r="G820" s="122" t="s">
        <v>325</v>
      </c>
      <c r="H820" s="74"/>
      <c r="I820" s="74"/>
      <c r="J820" s="76"/>
      <c r="K820" s="43"/>
    </row>
    <row r="821" spans="2:11" ht="15.75">
      <c r="B821" s="107">
        <v>818</v>
      </c>
      <c r="C821" s="123" t="s">
        <v>1610</v>
      </c>
      <c r="D821" s="107" t="s">
        <v>1588</v>
      </c>
      <c r="E821" s="107" t="s">
        <v>1611</v>
      </c>
      <c r="F821" s="107" t="s">
        <v>1611</v>
      </c>
      <c r="G821" s="124" t="s">
        <v>325</v>
      </c>
      <c r="H821" s="74"/>
      <c r="I821" s="74"/>
      <c r="J821" s="76"/>
      <c r="K821" s="43"/>
    </row>
    <row r="822" spans="2:11" ht="15.75">
      <c r="B822" s="107">
        <v>819</v>
      </c>
      <c r="C822" s="121" t="s">
        <v>1612</v>
      </c>
      <c r="D822" s="111" t="s">
        <v>1588</v>
      </c>
      <c r="E822" s="111" t="s">
        <v>1613</v>
      </c>
      <c r="F822" s="111" t="s">
        <v>1613</v>
      </c>
      <c r="G822" s="122" t="s">
        <v>325</v>
      </c>
      <c r="H822" s="74"/>
      <c r="I822" s="74"/>
      <c r="J822" s="76"/>
      <c r="K822" s="43"/>
    </row>
    <row r="823" spans="2:11" ht="15.75">
      <c r="B823" s="107">
        <v>820</v>
      </c>
      <c r="C823" s="123" t="s">
        <v>1614</v>
      </c>
      <c r="D823" s="107" t="s">
        <v>1588</v>
      </c>
      <c r="E823" s="107" t="s">
        <v>1615</v>
      </c>
      <c r="F823" s="107" t="s">
        <v>1615</v>
      </c>
      <c r="G823" s="124" t="s">
        <v>325</v>
      </c>
      <c r="H823" s="74"/>
      <c r="I823" s="74"/>
      <c r="J823" s="76"/>
      <c r="K823" s="43"/>
    </row>
    <row r="824" spans="2:11" ht="15.75">
      <c r="B824" s="107">
        <v>821</v>
      </c>
      <c r="C824" s="121" t="s">
        <v>1616</v>
      </c>
      <c r="D824" s="111" t="s">
        <v>1588</v>
      </c>
      <c r="E824" s="111" t="s">
        <v>1617</v>
      </c>
      <c r="F824" s="111" t="s">
        <v>1617</v>
      </c>
      <c r="G824" s="122" t="s">
        <v>329</v>
      </c>
      <c r="H824" s="74"/>
      <c r="I824" s="74"/>
      <c r="J824" s="76"/>
      <c r="K824" s="43"/>
    </row>
    <row r="825" spans="2:11" ht="15.75">
      <c r="B825" s="107">
        <v>822</v>
      </c>
      <c r="C825" s="123" t="s">
        <v>1618</v>
      </c>
      <c r="D825" s="107" t="s">
        <v>1588</v>
      </c>
      <c r="E825" s="107" t="s">
        <v>1619</v>
      </c>
      <c r="F825" s="107" t="s">
        <v>1619</v>
      </c>
      <c r="G825" s="124" t="s">
        <v>329</v>
      </c>
      <c r="H825" s="74"/>
      <c r="I825" s="74"/>
      <c r="J825" s="76"/>
      <c r="K825" s="43"/>
    </row>
    <row r="826" spans="2:11" ht="15.75">
      <c r="B826" s="107">
        <v>823</v>
      </c>
      <c r="C826" s="121" t="s">
        <v>1620</v>
      </c>
      <c r="D826" s="111" t="s">
        <v>391</v>
      </c>
      <c r="E826" s="111" t="s">
        <v>1621</v>
      </c>
      <c r="F826" s="111" t="s">
        <v>1621</v>
      </c>
      <c r="G826" s="122" t="s">
        <v>327</v>
      </c>
      <c r="H826" s="74"/>
      <c r="I826" s="74"/>
      <c r="J826" s="76"/>
      <c r="K826" s="43"/>
    </row>
    <row r="827" spans="2:11" ht="15.75">
      <c r="B827" s="107">
        <v>824</v>
      </c>
      <c r="C827" s="123" t="s">
        <v>1622</v>
      </c>
      <c r="D827" s="107" t="s">
        <v>340</v>
      </c>
      <c r="E827" s="107" t="s">
        <v>1623</v>
      </c>
      <c r="F827" s="107" t="s">
        <v>1623</v>
      </c>
      <c r="G827" s="124" t="s">
        <v>329</v>
      </c>
      <c r="H827" s="74"/>
      <c r="I827" s="74"/>
      <c r="J827" s="76"/>
      <c r="K827" s="43"/>
    </row>
    <row r="828" spans="2:11" ht="15.75">
      <c r="B828" s="107">
        <v>825</v>
      </c>
      <c r="C828" s="121" t="s">
        <v>1624</v>
      </c>
      <c r="D828" s="111" t="s">
        <v>340</v>
      </c>
      <c r="E828" s="111" t="s">
        <v>1625</v>
      </c>
      <c r="F828" s="111" t="s">
        <v>1625</v>
      </c>
      <c r="G828" s="122" t="s">
        <v>325</v>
      </c>
      <c r="H828" s="74"/>
      <c r="I828" s="74"/>
      <c r="J828" s="76"/>
      <c r="K828" s="43"/>
    </row>
    <row r="829" spans="2:11" ht="15.75">
      <c r="B829" s="107">
        <v>826</v>
      </c>
      <c r="C829" s="123" t="s">
        <v>1626</v>
      </c>
      <c r="D829" s="107" t="s">
        <v>340</v>
      </c>
      <c r="E829" s="107" t="s">
        <v>1627</v>
      </c>
      <c r="F829" s="107" t="s">
        <v>1627</v>
      </c>
      <c r="G829" s="124" t="s">
        <v>327</v>
      </c>
      <c r="H829" s="74"/>
      <c r="I829" s="74"/>
      <c r="J829" s="76"/>
      <c r="K829" s="43"/>
    </row>
    <row r="830" spans="2:11" ht="15.75">
      <c r="B830" s="107">
        <v>827</v>
      </c>
      <c r="C830" s="121" t="s">
        <v>1628</v>
      </c>
      <c r="D830" s="111" t="s">
        <v>1569</v>
      </c>
      <c r="E830" s="111" t="s">
        <v>1629</v>
      </c>
      <c r="F830" s="111" t="s">
        <v>1629</v>
      </c>
      <c r="G830" s="122" t="s">
        <v>329</v>
      </c>
      <c r="H830" s="74"/>
      <c r="I830" s="74"/>
      <c r="J830" s="76"/>
      <c r="K830" s="43"/>
    </row>
    <row r="831" spans="2:11" ht="15.75">
      <c r="B831" s="107">
        <v>828</v>
      </c>
      <c r="C831" s="123" t="s">
        <v>1630</v>
      </c>
      <c r="D831" s="107" t="s">
        <v>331</v>
      </c>
      <c r="E831" s="107" t="s">
        <v>1631</v>
      </c>
      <c r="F831" s="107" t="s">
        <v>1631</v>
      </c>
      <c r="G831" s="124" t="s">
        <v>327</v>
      </c>
      <c r="H831" s="74"/>
      <c r="I831" s="74"/>
      <c r="J831" s="76"/>
      <c r="K831" s="43"/>
    </row>
    <row r="832" spans="2:11" ht="15.75">
      <c r="B832" s="107">
        <v>829</v>
      </c>
      <c r="C832" s="121" t="s">
        <v>1632</v>
      </c>
      <c r="D832" s="111" t="s">
        <v>1172</v>
      </c>
      <c r="E832" s="111" t="s">
        <v>1633</v>
      </c>
      <c r="F832" s="111" t="s">
        <v>1633</v>
      </c>
      <c r="G832" s="122" t="s">
        <v>325</v>
      </c>
      <c r="H832" s="74"/>
      <c r="I832" s="74"/>
      <c r="J832" s="76"/>
      <c r="K832" s="43"/>
    </row>
    <row r="833" spans="2:11" ht="15.75">
      <c r="B833" s="107">
        <v>830</v>
      </c>
      <c r="C833" s="123" t="s">
        <v>1634</v>
      </c>
      <c r="D833" s="107" t="s">
        <v>1172</v>
      </c>
      <c r="E833" s="107" t="s">
        <v>1635</v>
      </c>
      <c r="F833" s="107" t="s">
        <v>1635</v>
      </c>
      <c r="G833" s="124" t="s">
        <v>325</v>
      </c>
      <c r="H833" s="74"/>
      <c r="I833" s="74"/>
      <c r="J833" s="76"/>
      <c r="K833" s="43"/>
    </row>
    <row r="834" spans="2:11" ht="15.75">
      <c r="B834" s="107">
        <v>831</v>
      </c>
      <c r="C834" s="121" t="s">
        <v>1636</v>
      </c>
      <c r="D834" s="111" t="s">
        <v>340</v>
      </c>
      <c r="E834" s="111" t="s">
        <v>1637</v>
      </c>
      <c r="F834" s="111" t="s">
        <v>1637</v>
      </c>
      <c r="G834" s="122" t="s">
        <v>327</v>
      </c>
      <c r="H834" s="74"/>
      <c r="I834" s="74"/>
      <c r="J834" s="76"/>
      <c r="K834" s="43"/>
    </row>
    <row r="835" spans="2:11" ht="15.75">
      <c r="B835" s="107">
        <v>832</v>
      </c>
      <c r="C835" s="123" t="s">
        <v>1638</v>
      </c>
      <c r="D835" s="107" t="s">
        <v>340</v>
      </c>
      <c r="E835" s="107" t="s">
        <v>1639</v>
      </c>
      <c r="F835" s="107" t="s">
        <v>1639</v>
      </c>
      <c r="G835" s="124" t="s">
        <v>327</v>
      </c>
      <c r="H835" s="74"/>
      <c r="I835" s="74"/>
      <c r="J835" s="76"/>
      <c r="K835" s="43"/>
    </row>
    <row r="836" spans="2:11" ht="15.75">
      <c r="B836" s="107">
        <v>833</v>
      </c>
      <c r="C836" s="121" t="s">
        <v>1640</v>
      </c>
      <c r="D836" s="111" t="s">
        <v>544</v>
      </c>
      <c r="E836" s="111" t="s">
        <v>1641</v>
      </c>
      <c r="F836" s="111" t="s">
        <v>1641</v>
      </c>
      <c r="G836" s="122" t="s">
        <v>327</v>
      </c>
      <c r="H836" s="74"/>
      <c r="I836" s="74"/>
      <c r="J836" s="76"/>
      <c r="K836" s="43"/>
    </row>
    <row r="837" spans="2:11" ht="15.75">
      <c r="B837" s="107">
        <v>834</v>
      </c>
      <c r="C837" s="123" t="s">
        <v>1642</v>
      </c>
      <c r="D837" s="107" t="s">
        <v>331</v>
      </c>
      <c r="E837" s="107" t="s">
        <v>1643</v>
      </c>
      <c r="F837" s="107" t="s">
        <v>1643</v>
      </c>
      <c r="G837" s="124" t="s">
        <v>327</v>
      </c>
      <c r="H837" s="74"/>
      <c r="I837" s="74"/>
      <c r="J837" s="76"/>
      <c r="K837" s="43"/>
    </row>
    <row r="838" spans="2:11" ht="15.75">
      <c r="B838" s="107">
        <v>835</v>
      </c>
      <c r="C838" s="121" t="s">
        <v>1644</v>
      </c>
      <c r="D838" s="111" t="s">
        <v>351</v>
      </c>
      <c r="E838" s="111" t="s">
        <v>1645</v>
      </c>
      <c r="F838" s="111" t="s">
        <v>1645</v>
      </c>
      <c r="G838" s="122" t="s">
        <v>327</v>
      </c>
      <c r="H838" s="74"/>
      <c r="I838" s="74"/>
      <c r="J838" s="76"/>
      <c r="K838" s="43"/>
    </row>
    <row r="839" spans="2:11" ht="15.75">
      <c r="B839" s="107">
        <v>836</v>
      </c>
      <c r="C839" s="123" t="s">
        <v>1646</v>
      </c>
      <c r="D839" s="107" t="s">
        <v>351</v>
      </c>
      <c r="E839" s="107" t="s">
        <v>1647</v>
      </c>
      <c r="F839" s="107" t="s">
        <v>1647</v>
      </c>
      <c r="G839" s="124" t="s">
        <v>325</v>
      </c>
      <c r="H839" s="74"/>
      <c r="I839" s="74"/>
      <c r="J839" s="76"/>
      <c r="K839" s="43"/>
    </row>
    <row r="840" spans="2:11" ht="15.75">
      <c r="B840" s="107">
        <v>837</v>
      </c>
      <c r="C840" s="121" t="s">
        <v>1648</v>
      </c>
      <c r="D840" s="111" t="s">
        <v>351</v>
      </c>
      <c r="E840" s="111" t="s">
        <v>1649</v>
      </c>
      <c r="F840" s="111" t="s">
        <v>1649</v>
      </c>
      <c r="G840" s="122" t="s">
        <v>329</v>
      </c>
      <c r="H840" s="74"/>
      <c r="I840" s="74"/>
      <c r="J840" s="76"/>
      <c r="K840" s="43"/>
    </row>
    <row r="841" spans="2:11" ht="15.75">
      <c r="B841" s="107">
        <v>838</v>
      </c>
      <c r="C841" s="123" t="s">
        <v>1650</v>
      </c>
      <c r="D841" s="107" t="s">
        <v>351</v>
      </c>
      <c r="E841" s="107" t="s">
        <v>1651</v>
      </c>
      <c r="F841" s="107" t="s">
        <v>1651</v>
      </c>
      <c r="G841" s="124" t="s">
        <v>327</v>
      </c>
      <c r="H841" s="74"/>
      <c r="I841" s="74"/>
      <c r="J841" s="76"/>
      <c r="K841" s="43"/>
    </row>
    <row r="842" spans="2:11" ht="15.75">
      <c r="B842" s="107">
        <v>839</v>
      </c>
      <c r="C842" s="121" t="s">
        <v>1652</v>
      </c>
      <c r="D842" s="111" t="s">
        <v>331</v>
      </c>
      <c r="E842" s="111" t="s">
        <v>1653</v>
      </c>
      <c r="F842" s="111" t="s">
        <v>1653</v>
      </c>
      <c r="G842" s="122" t="s">
        <v>327</v>
      </c>
      <c r="H842" s="74"/>
      <c r="I842" s="74"/>
      <c r="J842" s="76"/>
      <c r="K842" s="43"/>
    </row>
    <row r="843" spans="2:11" ht="15.75">
      <c r="B843" s="107">
        <v>840</v>
      </c>
      <c r="C843" s="123" t="s">
        <v>1654</v>
      </c>
      <c r="D843" s="107" t="s">
        <v>331</v>
      </c>
      <c r="E843" s="107" t="s">
        <v>1655</v>
      </c>
      <c r="F843" s="107" t="s">
        <v>1655</v>
      </c>
      <c r="G843" s="124" t="s">
        <v>327</v>
      </c>
      <c r="H843" s="74"/>
      <c r="I843" s="74"/>
      <c r="J843" s="76"/>
      <c r="K843" s="43"/>
    </row>
    <row r="844" spans="2:11" ht="15.75">
      <c r="B844" s="107">
        <v>841</v>
      </c>
      <c r="C844" s="121" t="s">
        <v>1656</v>
      </c>
      <c r="D844" s="111" t="s">
        <v>1657</v>
      </c>
      <c r="E844" s="111" t="s">
        <v>1658</v>
      </c>
      <c r="F844" s="111" t="s">
        <v>1658</v>
      </c>
      <c r="G844" s="122" t="s">
        <v>325</v>
      </c>
      <c r="H844" s="74"/>
      <c r="I844" s="74"/>
      <c r="J844" s="76"/>
      <c r="K844" s="43"/>
    </row>
    <row r="845" spans="2:11" ht="15.75">
      <c r="B845" s="107">
        <v>842</v>
      </c>
      <c r="C845" s="123" t="s">
        <v>1659</v>
      </c>
      <c r="D845" s="107" t="s">
        <v>1657</v>
      </c>
      <c r="E845" s="107" t="s">
        <v>1660</v>
      </c>
      <c r="F845" s="107" t="s">
        <v>1660</v>
      </c>
      <c r="G845" s="124" t="s">
        <v>325</v>
      </c>
      <c r="H845" s="74"/>
      <c r="I845" s="74"/>
      <c r="J845" s="76"/>
      <c r="K845" s="43"/>
    </row>
    <row r="846" spans="2:11" ht="15.75">
      <c r="B846" s="107">
        <v>843</v>
      </c>
      <c r="C846" s="121" t="s">
        <v>1661</v>
      </c>
      <c r="D846" s="111" t="s">
        <v>1657</v>
      </c>
      <c r="E846" s="111" t="s">
        <v>1662</v>
      </c>
      <c r="F846" s="111" t="s">
        <v>1662</v>
      </c>
      <c r="G846" s="122" t="s">
        <v>325</v>
      </c>
      <c r="H846" s="74"/>
      <c r="I846" s="74"/>
      <c r="J846" s="76"/>
      <c r="K846" s="43"/>
    </row>
    <row r="847" spans="2:11" ht="15.75">
      <c r="B847" s="107">
        <v>844</v>
      </c>
      <c r="C847" s="123" t="s">
        <v>1663</v>
      </c>
      <c r="D847" s="107" t="s">
        <v>1657</v>
      </c>
      <c r="E847" s="107" t="s">
        <v>1664</v>
      </c>
      <c r="F847" s="107" t="s">
        <v>1664</v>
      </c>
      <c r="G847" s="124" t="s">
        <v>325</v>
      </c>
      <c r="H847" s="74"/>
      <c r="I847" s="74"/>
      <c r="J847" s="76"/>
      <c r="K847" s="43"/>
    </row>
    <row r="848" spans="2:11" ht="15.75">
      <c r="B848" s="107">
        <v>845</v>
      </c>
      <c r="C848" s="121" t="s">
        <v>1665</v>
      </c>
      <c r="D848" s="111" t="s">
        <v>1657</v>
      </c>
      <c r="E848" s="111" t="s">
        <v>1666</v>
      </c>
      <c r="F848" s="111" t="s">
        <v>1666</v>
      </c>
      <c r="G848" s="122" t="s">
        <v>327</v>
      </c>
      <c r="H848" s="74"/>
      <c r="I848" s="74"/>
      <c r="J848" s="76"/>
      <c r="K848" s="43"/>
    </row>
    <row r="849" spans="2:11" ht="15.75">
      <c r="B849" s="107">
        <v>846</v>
      </c>
      <c r="C849" s="123" t="s">
        <v>1667</v>
      </c>
      <c r="D849" s="107" t="s">
        <v>1668</v>
      </c>
      <c r="E849" s="107" t="s">
        <v>1669</v>
      </c>
      <c r="F849" s="107" t="s">
        <v>1669</v>
      </c>
      <c r="G849" s="124" t="s">
        <v>327</v>
      </c>
      <c r="H849" s="74"/>
      <c r="I849" s="74"/>
      <c r="J849" s="76"/>
      <c r="K849" s="43"/>
    </row>
    <row r="850" spans="2:11" ht="15.75">
      <c r="B850" s="107">
        <v>847</v>
      </c>
      <c r="C850" s="121" t="s">
        <v>1670</v>
      </c>
      <c r="D850" s="111" t="s">
        <v>1668</v>
      </c>
      <c r="E850" s="111" t="s">
        <v>1671</v>
      </c>
      <c r="F850" s="111" t="s">
        <v>1671</v>
      </c>
      <c r="G850" s="122" t="s">
        <v>327</v>
      </c>
      <c r="H850" s="74"/>
      <c r="I850" s="74"/>
      <c r="J850" s="76"/>
      <c r="K850" s="43"/>
    </row>
    <row r="851" spans="2:11" ht="15.75">
      <c r="B851" s="107">
        <v>848</v>
      </c>
      <c r="C851" s="123" t="s">
        <v>1672</v>
      </c>
      <c r="D851" s="107" t="s">
        <v>1668</v>
      </c>
      <c r="E851" s="107" t="s">
        <v>1673</v>
      </c>
      <c r="F851" s="107" t="s">
        <v>1673</v>
      </c>
      <c r="G851" s="124" t="s">
        <v>327</v>
      </c>
      <c r="H851" s="74"/>
      <c r="I851" s="74"/>
      <c r="J851" s="76"/>
      <c r="K851" s="43"/>
    </row>
    <row r="852" spans="2:11" ht="15.75">
      <c r="B852" s="107">
        <v>849</v>
      </c>
      <c r="C852" s="121" t="s">
        <v>1674</v>
      </c>
      <c r="D852" s="111" t="s">
        <v>1668</v>
      </c>
      <c r="E852" s="111" t="s">
        <v>1675</v>
      </c>
      <c r="F852" s="111" t="s">
        <v>1675</v>
      </c>
      <c r="G852" s="122" t="s">
        <v>327</v>
      </c>
      <c r="H852" s="74"/>
      <c r="I852" s="74"/>
      <c r="J852" s="76"/>
      <c r="K852" s="43"/>
    </row>
    <row r="853" spans="2:11" ht="15.75">
      <c r="B853" s="107">
        <v>850</v>
      </c>
      <c r="C853" s="123" t="s">
        <v>1676</v>
      </c>
      <c r="D853" s="107" t="s">
        <v>1668</v>
      </c>
      <c r="E853" s="107" t="s">
        <v>1677</v>
      </c>
      <c r="F853" s="107" t="s">
        <v>1677</v>
      </c>
      <c r="G853" s="124" t="s">
        <v>327</v>
      </c>
      <c r="H853" s="74"/>
      <c r="I853" s="74"/>
      <c r="J853" s="76"/>
      <c r="K853" s="43"/>
    </row>
    <row r="854" spans="2:11" ht="15.75">
      <c r="B854" s="107">
        <v>851</v>
      </c>
      <c r="C854" s="121" t="s">
        <v>1678</v>
      </c>
      <c r="D854" s="111" t="s">
        <v>1668</v>
      </c>
      <c r="E854" s="111" t="s">
        <v>1679</v>
      </c>
      <c r="F854" s="111" t="s">
        <v>1679</v>
      </c>
      <c r="G854" s="122" t="s">
        <v>325</v>
      </c>
      <c r="H854" s="74"/>
      <c r="I854" s="74"/>
      <c r="J854" s="76"/>
      <c r="K854" s="43"/>
    </row>
    <row r="855" spans="2:11" ht="15.75">
      <c r="B855" s="107">
        <v>852</v>
      </c>
      <c r="C855" s="123" t="s">
        <v>1680</v>
      </c>
      <c r="D855" s="107" t="s">
        <v>1668</v>
      </c>
      <c r="E855" s="107" t="s">
        <v>1681</v>
      </c>
      <c r="F855" s="107" t="s">
        <v>1681</v>
      </c>
      <c r="G855" s="124" t="s">
        <v>327</v>
      </c>
      <c r="H855" s="74"/>
      <c r="I855" s="74"/>
      <c r="J855" s="76"/>
      <c r="K855" s="43"/>
    </row>
    <row r="856" spans="2:11" ht="15.75">
      <c r="B856" s="107">
        <v>853</v>
      </c>
      <c r="C856" s="121" t="s">
        <v>1682</v>
      </c>
      <c r="D856" s="111" t="s">
        <v>1683</v>
      </c>
      <c r="E856" s="111" t="s">
        <v>1684</v>
      </c>
      <c r="F856" s="111" t="s">
        <v>1684</v>
      </c>
      <c r="G856" s="122" t="s">
        <v>327</v>
      </c>
      <c r="H856" s="74"/>
      <c r="I856" s="74"/>
      <c r="J856" s="76"/>
      <c r="K856" s="43"/>
    </row>
    <row r="857" spans="2:11" ht="15.75">
      <c r="B857" s="107">
        <v>854</v>
      </c>
      <c r="C857" s="123" t="s">
        <v>1685</v>
      </c>
      <c r="D857" s="107" t="s">
        <v>1668</v>
      </c>
      <c r="E857" s="107" t="s">
        <v>1686</v>
      </c>
      <c r="F857" s="107" t="s">
        <v>1686</v>
      </c>
      <c r="G857" s="124" t="s">
        <v>327</v>
      </c>
      <c r="H857" s="74"/>
      <c r="I857" s="74"/>
      <c r="J857" s="76"/>
      <c r="K857" s="43"/>
    </row>
    <row r="858" spans="2:11" ht="15.75">
      <c r="B858" s="107">
        <v>855</v>
      </c>
      <c r="C858" s="121" t="s">
        <v>1687</v>
      </c>
      <c r="D858" s="111" t="s">
        <v>1668</v>
      </c>
      <c r="E858" s="111" t="s">
        <v>1688</v>
      </c>
      <c r="F858" s="111" t="s">
        <v>1688</v>
      </c>
      <c r="G858" s="122" t="s">
        <v>327</v>
      </c>
      <c r="H858" s="74"/>
      <c r="I858" s="74"/>
      <c r="J858" s="76"/>
      <c r="K858" s="43"/>
    </row>
    <row r="859" spans="2:11" ht="15.75">
      <c r="B859" s="107">
        <v>856</v>
      </c>
      <c r="C859" s="123" t="s">
        <v>1689</v>
      </c>
      <c r="D859" s="107" t="s">
        <v>1533</v>
      </c>
      <c r="E859" s="107" t="s">
        <v>1690</v>
      </c>
      <c r="F859" s="107" t="s">
        <v>1690</v>
      </c>
      <c r="G859" s="124" t="s">
        <v>327</v>
      </c>
      <c r="H859" s="74"/>
      <c r="I859" s="74"/>
      <c r="J859" s="76"/>
      <c r="K859" s="43"/>
    </row>
    <row r="860" spans="2:11" ht="15.75">
      <c r="B860" s="107">
        <v>857</v>
      </c>
      <c r="C860" s="121" t="s">
        <v>1691</v>
      </c>
      <c r="D860" s="111" t="s">
        <v>1533</v>
      </c>
      <c r="E860" s="111" t="s">
        <v>1692</v>
      </c>
      <c r="F860" s="111" t="s">
        <v>1692</v>
      </c>
      <c r="G860" s="122" t="s">
        <v>327</v>
      </c>
      <c r="H860" s="74"/>
      <c r="I860" s="74"/>
      <c r="J860" s="76"/>
      <c r="K860" s="43"/>
    </row>
    <row r="861" spans="2:11" ht="15.75">
      <c r="B861" s="107">
        <v>858</v>
      </c>
      <c r="C861" s="123" t="s">
        <v>1693</v>
      </c>
      <c r="D861" s="107" t="s">
        <v>1533</v>
      </c>
      <c r="E861" s="107" t="s">
        <v>1694</v>
      </c>
      <c r="F861" s="107" t="s">
        <v>1694</v>
      </c>
      <c r="G861" s="124" t="s">
        <v>327</v>
      </c>
      <c r="H861" s="74"/>
      <c r="I861" s="74"/>
      <c r="J861" s="76"/>
      <c r="K861" s="43"/>
    </row>
    <row r="862" spans="2:11" ht="15.75">
      <c r="B862" s="107">
        <v>859</v>
      </c>
      <c r="C862" s="121" t="s">
        <v>1695</v>
      </c>
      <c r="D862" s="111" t="s">
        <v>1533</v>
      </c>
      <c r="E862" s="111" t="s">
        <v>1696</v>
      </c>
      <c r="F862" s="111" t="s">
        <v>1696</v>
      </c>
      <c r="G862" s="122" t="s">
        <v>327</v>
      </c>
      <c r="H862" s="74"/>
      <c r="I862" s="74"/>
      <c r="J862" s="76"/>
      <c r="K862" s="43"/>
    </row>
    <row r="863" spans="2:11" ht="15.75">
      <c r="B863" s="107">
        <v>860</v>
      </c>
      <c r="C863" s="123" t="s">
        <v>1697</v>
      </c>
      <c r="D863" s="107" t="s">
        <v>1533</v>
      </c>
      <c r="E863" s="107" t="s">
        <v>1698</v>
      </c>
      <c r="F863" s="107" t="s">
        <v>1698</v>
      </c>
      <c r="G863" s="124" t="s">
        <v>325</v>
      </c>
      <c r="H863" s="74"/>
      <c r="I863" s="74"/>
      <c r="J863" s="76"/>
      <c r="K863" s="43"/>
    </row>
    <row r="864" spans="2:11" ht="15.75">
      <c r="B864" s="107">
        <v>861</v>
      </c>
      <c r="C864" s="121" t="s">
        <v>1699</v>
      </c>
      <c r="D864" s="111" t="s">
        <v>1533</v>
      </c>
      <c r="E864" s="111" t="s">
        <v>1700</v>
      </c>
      <c r="F864" s="111" t="s">
        <v>1700</v>
      </c>
      <c r="G864" s="122" t="s">
        <v>327</v>
      </c>
      <c r="H864" s="74"/>
      <c r="I864" s="74"/>
      <c r="J864" s="76"/>
      <c r="K864" s="43"/>
    </row>
    <row r="865" spans="2:11" ht="15.75">
      <c r="B865" s="107">
        <v>862</v>
      </c>
      <c r="C865" s="123" t="s">
        <v>1701</v>
      </c>
      <c r="D865" s="107" t="s">
        <v>1533</v>
      </c>
      <c r="E865" s="107" t="s">
        <v>1702</v>
      </c>
      <c r="F865" s="107" t="s">
        <v>1702</v>
      </c>
      <c r="G865" s="124" t="s">
        <v>325</v>
      </c>
      <c r="H865" s="74"/>
      <c r="I865" s="74"/>
      <c r="J865" s="76"/>
      <c r="K865" s="43"/>
    </row>
    <row r="866" spans="2:11" ht="15.75">
      <c r="B866" s="107">
        <v>863</v>
      </c>
      <c r="C866" s="121" t="s">
        <v>1703</v>
      </c>
      <c r="D866" s="111" t="s">
        <v>1533</v>
      </c>
      <c r="E866" s="111" t="s">
        <v>1704</v>
      </c>
      <c r="F866" s="111" t="s">
        <v>1704</v>
      </c>
      <c r="G866" s="122" t="s">
        <v>325</v>
      </c>
      <c r="H866" s="74"/>
      <c r="I866" s="74"/>
      <c r="J866" s="76"/>
      <c r="K866" s="43"/>
    </row>
    <row r="867" spans="2:11" ht="15.75">
      <c r="B867" s="107">
        <v>864</v>
      </c>
      <c r="C867" s="123" t="s">
        <v>1705</v>
      </c>
      <c r="D867" s="107" t="s">
        <v>331</v>
      </c>
      <c r="E867" s="107" t="s">
        <v>1706</v>
      </c>
      <c r="F867" s="107" t="s">
        <v>1706</v>
      </c>
      <c r="G867" s="124" t="s">
        <v>327</v>
      </c>
      <c r="H867" s="74"/>
      <c r="I867" s="74"/>
      <c r="J867" s="76"/>
      <c r="K867" s="43"/>
    </row>
    <row r="868" spans="2:11" ht="15.75">
      <c r="B868" s="107">
        <v>865</v>
      </c>
      <c r="C868" s="121" t="s">
        <v>1707</v>
      </c>
      <c r="D868" s="111" t="s">
        <v>1533</v>
      </c>
      <c r="E868" s="111" t="s">
        <v>1708</v>
      </c>
      <c r="F868" s="111" t="s">
        <v>1708</v>
      </c>
      <c r="G868" s="122" t="s">
        <v>327</v>
      </c>
      <c r="H868" s="74"/>
      <c r="I868" s="74"/>
      <c r="J868" s="76"/>
      <c r="K868" s="43"/>
    </row>
    <row r="869" spans="2:11" ht="15.75">
      <c r="B869" s="107">
        <v>866</v>
      </c>
      <c r="C869" s="123" t="s">
        <v>1709</v>
      </c>
      <c r="D869" s="107" t="s">
        <v>1533</v>
      </c>
      <c r="E869" s="107" t="s">
        <v>1710</v>
      </c>
      <c r="F869" s="107" t="s">
        <v>1710</v>
      </c>
      <c r="G869" s="124" t="s">
        <v>327</v>
      </c>
      <c r="H869" s="74"/>
      <c r="I869" s="74"/>
      <c r="J869" s="76"/>
      <c r="K869" s="43"/>
    </row>
    <row r="870" spans="2:11" ht="15.75">
      <c r="B870" s="107">
        <v>867</v>
      </c>
      <c r="C870" s="121" t="s">
        <v>1711</v>
      </c>
      <c r="D870" s="111" t="s">
        <v>1533</v>
      </c>
      <c r="E870" s="111" t="s">
        <v>1712</v>
      </c>
      <c r="F870" s="111" t="s">
        <v>1712</v>
      </c>
      <c r="G870" s="122" t="s">
        <v>327</v>
      </c>
      <c r="H870" s="74"/>
      <c r="I870" s="74"/>
      <c r="J870" s="76"/>
      <c r="K870" s="43"/>
    </row>
    <row r="871" spans="2:11" ht="15.75">
      <c r="B871" s="107">
        <v>868</v>
      </c>
      <c r="C871" s="123" t="s">
        <v>1713</v>
      </c>
      <c r="D871" s="107" t="s">
        <v>1533</v>
      </c>
      <c r="E871" s="107" t="s">
        <v>1714</v>
      </c>
      <c r="F871" s="107" t="s">
        <v>1714</v>
      </c>
      <c r="G871" s="124" t="s">
        <v>327</v>
      </c>
      <c r="H871" s="74"/>
      <c r="I871" s="74"/>
      <c r="J871" s="76"/>
      <c r="K871" s="43"/>
    </row>
    <row r="872" spans="2:11" ht="15.75">
      <c r="B872" s="107">
        <v>869</v>
      </c>
      <c r="C872" s="121" t="s">
        <v>1715</v>
      </c>
      <c r="D872" s="111" t="s">
        <v>1533</v>
      </c>
      <c r="E872" s="111" t="s">
        <v>1716</v>
      </c>
      <c r="F872" s="111" t="s">
        <v>1716</v>
      </c>
      <c r="G872" s="122" t="s">
        <v>327</v>
      </c>
      <c r="H872" s="74"/>
      <c r="I872" s="74"/>
      <c r="J872" s="76"/>
      <c r="K872" s="43"/>
    </row>
    <row r="873" spans="2:11" ht="15.75">
      <c r="B873" s="107">
        <v>870</v>
      </c>
      <c r="C873" s="123" t="s">
        <v>1717</v>
      </c>
      <c r="D873" s="107" t="s">
        <v>1533</v>
      </c>
      <c r="E873" s="107" t="s">
        <v>1718</v>
      </c>
      <c r="F873" s="107" t="s">
        <v>1718</v>
      </c>
      <c r="G873" s="124" t="s">
        <v>327</v>
      </c>
      <c r="H873" s="74"/>
      <c r="I873" s="74"/>
      <c r="J873" s="76"/>
      <c r="K873" s="43"/>
    </row>
    <row r="874" spans="2:11" ht="15.75">
      <c r="B874" s="107">
        <v>871</v>
      </c>
      <c r="C874" s="121" t="s">
        <v>1719</v>
      </c>
      <c r="D874" s="111" t="s">
        <v>1533</v>
      </c>
      <c r="E874" s="111" t="s">
        <v>1720</v>
      </c>
      <c r="F874" s="111" t="s">
        <v>1720</v>
      </c>
      <c r="G874" s="122" t="s">
        <v>327</v>
      </c>
      <c r="H874" s="74"/>
      <c r="I874" s="74"/>
      <c r="J874" s="76"/>
      <c r="K874" s="43"/>
    </row>
    <row r="875" spans="2:11" ht="15.75">
      <c r="B875" s="107">
        <v>872</v>
      </c>
      <c r="C875" s="123" t="s">
        <v>1721</v>
      </c>
      <c r="D875" s="107" t="s">
        <v>1533</v>
      </c>
      <c r="E875" s="107" t="s">
        <v>1722</v>
      </c>
      <c r="F875" s="107" t="s">
        <v>1722</v>
      </c>
      <c r="G875" s="124" t="s">
        <v>327</v>
      </c>
      <c r="H875" s="74"/>
      <c r="I875" s="74"/>
      <c r="J875" s="76"/>
      <c r="K875" s="43"/>
    </row>
    <row r="876" spans="2:11" ht="15.75">
      <c r="B876" s="107">
        <v>873</v>
      </c>
      <c r="C876" s="121" t="s">
        <v>1723</v>
      </c>
      <c r="D876" s="111" t="s">
        <v>1533</v>
      </c>
      <c r="E876" s="111" t="s">
        <v>1724</v>
      </c>
      <c r="F876" s="111" t="s">
        <v>1724</v>
      </c>
      <c r="G876" s="122" t="s">
        <v>325</v>
      </c>
      <c r="H876" s="74"/>
      <c r="I876" s="74"/>
      <c r="J876" s="76"/>
      <c r="K876" s="43"/>
    </row>
    <row r="877" spans="2:11" ht="15.75">
      <c r="B877" s="107">
        <v>874</v>
      </c>
      <c r="C877" s="123" t="s">
        <v>1725</v>
      </c>
      <c r="D877" s="107" t="s">
        <v>1726</v>
      </c>
      <c r="E877" s="107" t="s">
        <v>1727</v>
      </c>
      <c r="F877" s="107" t="s">
        <v>1727</v>
      </c>
      <c r="G877" s="124" t="s">
        <v>327</v>
      </c>
      <c r="H877" s="74"/>
      <c r="I877" s="74"/>
      <c r="J877" s="76"/>
      <c r="K877" s="43"/>
    </row>
    <row r="878" spans="2:11" ht="15.75">
      <c r="B878" s="107">
        <v>875</v>
      </c>
      <c r="C878" s="121" t="s">
        <v>1728</v>
      </c>
      <c r="D878" s="111" t="s">
        <v>1726</v>
      </c>
      <c r="E878" s="111" t="s">
        <v>1729</v>
      </c>
      <c r="F878" s="111" t="s">
        <v>1729</v>
      </c>
      <c r="G878" s="122" t="s">
        <v>327</v>
      </c>
      <c r="H878" s="74"/>
      <c r="I878" s="74"/>
      <c r="J878" s="76"/>
      <c r="K878" s="43"/>
    </row>
    <row r="879" spans="2:11" ht="15.75">
      <c r="B879" s="107">
        <v>876</v>
      </c>
      <c r="C879" s="123" t="s">
        <v>1730</v>
      </c>
      <c r="D879" s="107" t="s">
        <v>1726</v>
      </c>
      <c r="E879" s="107" t="s">
        <v>1731</v>
      </c>
      <c r="F879" s="107" t="s">
        <v>1731</v>
      </c>
      <c r="G879" s="124" t="s">
        <v>327</v>
      </c>
      <c r="H879" s="74"/>
      <c r="I879" s="74"/>
      <c r="J879" s="76"/>
      <c r="K879" s="43"/>
    </row>
    <row r="880" spans="2:11" ht="15.75">
      <c r="B880" s="107">
        <v>877</v>
      </c>
      <c r="C880" s="121" t="s">
        <v>1732</v>
      </c>
      <c r="D880" s="111" t="s">
        <v>1726</v>
      </c>
      <c r="E880" s="111" t="s">
        <v>1733</v>
      </c>
      <c r="F880" s="111" t="s">
        <v>1733</v>
      </c>
      <c r="G880" s="122" t="s">
        <v>327</v>
      </c>
      <c r="H880" s="74"/>
      <c r="I880" s="74"/>
      <c r="J880" s="76"/>
      <c r="K880" s="43"/>
    </row>
    <row r="881" spans="2:11" ht="15.75">
      <c r="B881" s="107">
        <v>878</v>
      </c>
      <c r="C881" s="123" t="s">
        <v>1734</v>
      </c>
      <c r="D881" s="107" t="s">
        <v>1726</v>
      </c>
      <c r="E881" s="107" t="s">
        <v>1735</v>
      </c>
      <c r="F881" s="107" t="s">
        <v>1735</v>
      </c>
      <c r="G881" s="124" t="s">
        <v>327</v>
      </c>
      <c r="H881" s="74"/>
      <c r="I881" s="74"/>
      <c r="J881" s="76"/>
      <c r="K881" s="43"/>
    </row>
    <row r="882" spans="2:11" ht="15.75">
      <c r="B882" s="107">
        <v>879</v>
      </c>
      <c r="C882" s="121" t="s">
        <v>1736</v>
      </c>
      <c r="D882" s="111" t="s">
        <v>1726</v>
      </c>
      <c r="E882" s="111" t="s">
        <v>1737</v>
      </c>
      <c r="F882" s="111" t="s">
        <v>1737</v>
      </c>
      <c r="G882" s="122" t="s">
        <v>327</v>
      </c>
      <c r="H882" s="74"/>
      <c r="I882" s="74"/>
      <c r="J882" s="76"/>
      <c r="K882" s="43"/>
    </row>
    <row r="883" spans="2:11" ht="15.75">
      <c r="B883" s="107">
        <v>880</v>
      </c>
      <c r="C883" s="123" t="s">
        <v>1738</v>
      </c>
      <c r="D883" s="107" t="s">
        <v>1726</v>
      </c>
      <c r="E883" s="107" t="s">
        <v>1739</v>
      </c>
      <c r="F883" s="107" t="s">
        <v>1739</v>
      </c>
      <c r="G883" s="124" t="s">
        <v>327</v>
      </c>
      <c r="H883" s="74"/>
      <c r="I883" s="74"/>
      <c r="J883" s="76"/>
      <c r="K883" s="43"/>
    </row>
    <row r="884" spans="2:11" ht="15.75">
      <c r="B884" s="107">
        <v>881</v>
      </c>
      <c r="C884" s="121" t="s">
        <v>1740</v>
      </c>
      <c r="D884" s="111" t="s">
        <v>1726</v>
      </c>
      <c r="E884" s="111" t="s">
        <v>1741</v>
      </c>
      <c r="F884" s="111" t="s">
        <v>1741</v>
      </c>
      <c r="G884" s="122" t="s">
        <v>327</v>
      </c>
      <c r="H884" s="74"/>
      <c r="I884" s="74"/>
      <c r="J884" s="76"/>
      <c r="K884" s="43"/>
    </row>
    <row r="885" spans="2:11" ht="15.75">
      <c r="B885" s="107">
        <v>882</v>
      </c>
      <c r="C885" s="123" t="s">
        <v>1742</v>
      </c>
      <c r="D885" s="107" t="s">
        <v>1726</v>
      </c>
      <c r="E885" s="107" t="s">
        <v>1743</v>
      </c>
      <c r="F885" s="107" t="s">
        <v>1743</v>
      </c>
      <c r="G885" s="124" t="s">
        <v>327</v>
      </c>
      <c r="H885" s="74"/>
      <c r="I885" s="74"/>
      <c r="J885" s="76"/>
      <c r="K885" s="43"/>
    </row>
    <row r="886" spans="2:11" ht="15.75">
      <c r="B886" s="107">
        <v>883</v>
      </c>
      <c r="C886" s="121" t="s">
        <v>1744</v>
      </c>
      <c r="D886" s="111" t="s">
        <v>1726</v>
      </c>
      <c r="E886" s="111" t="s">
        <v>1745</v>
      </c>
      <c r="F886" s="111" t="s">
        <v>1745</v>
      </c>
      <c r="G886" s="122" t="s">
        <v>327</v>
      </c>
      <c r="H886" s="74"/>
      <c r="I886" s="74"/>
      <c r="J886" s="76"/>
      <c r="K886" s="43"/>
    </row>
    <row r="887" spans="2:11" ht="15.75">
      <c r="B887" s="107">
        <v>884</v>
      </c>
      <c r="C887" s="123" t="s">
        <v>1746</v>
      </c>
      <c r="D887" s="107" t="s">
        <v>1726</v>
      </c>
      <c r="E887" s="107" t="s">
        <v>1747</v>
      </c>
      <c r="F887" s="107" t="s">
        <v>1747</v>
      </c>
      <c r="G887" s="124" t="s">
        <v>327</v>
      </c>
      <c r="H887" s="74"/>
      <c r="I887" s="74"/>
      <c r="J887" s="76"/>
      <c r="K887" s="43"/>
    </row>
    <row r="888" spans="2:11" ht="15.75">
      <c r="B888" s="107">
        <v>885</v>
      </c>
      <c r="C888" s="121" t="s">
        <v>1748</v>
      </c>
      <c r="D888" s="111" t="s">
        <v>1726</v>
      </c>
      <c r="E888" s="111" t="s">
        <v>1749</v>
      </c>
      <c r="F888" s="111" t="s">
        <v>1749</v>
      </c>
      <c r="G888" s="122" t="s">
        <v>327</v>
      </c>
      <c r="H888" s="74"/>
      <c r="I888" s="74"/>
      <c r="J888" s="76"/>
      <c r="K888" s="43"/>
    </row>
    <row r="889" spans="2:11" ht="15.75">
      <c r="B889" s="107">
        <v>886</v>
      </c>
      <c r="C889" s="123" t="s">
        <v>1750</v>
      </c>
      <c r="D889" s="107" t="s">
        <v>1726</v>
      </c>
      <c r="E889" s="107" t="s">
        <v>1751</v>
      </c>
      <c r="F889" s="107" t="s">
        <v>1751</v>
      </c>
      <c r="G889" s="124" t="s">
        <v>325</v>
      </c>
      <c r="H889" s="74"/>
      <c r="I889" s="74"/>
      <c r="J889" s="76"/>
      <c r="K889" s="43"/>
    </row>
    <row r="890" spans="2:11" ht="15.75">
      <c r="B890" s="107">
        <v>887</v>
      </c>
      <c r="C890" s="121" t="s">
        <v>1752</v>
      </c>
      <c r="D890" s="111" t="s">
        <v>1726</v>
      </c>
      <c r="E890" s="111" t="s">
        <v>1753</v>
      </c>
      <c r="F890" s="111" t="s">
        <v>1753</v>
      </c>
      <c r="G890" s="122" t="s">
        <v>325</v>
      </c>
      <c r="H890" s="74"/>
      <c r="I890" s="74"/>
      <c r="J890" s="76"/>
      <c r="K890" s="43"/>
    </row>
    <row r="891" spans="2:11" ht="15.75">
      <c r="B891" s="107">
        <v>888</v>
      </c>
      <c r="C891" s="123" t="s">
        <v>1754</v>
      </c>
      <c r="D891" s="107" t="s">
        <v>1726</v>
      </c>
      <c r="E891" s="107" t="s">
        <v>1755</v>
      </c>
      <c r="F891" s="107" t="s">
        <v>1755</v>
      </c>
      <c r="G891" s="124" t="s">
        <v>327</v>
      </c>
      <c r="H891" s="74"/>
      <c r="I891" s="74"/>
      <c r="J891" s="76"/>
      <c r="K891" s="43"/>
    </row>
    <row r="892" spans="2:11" ht="15.75">
      <c r="B892" s="107">
        <v>889</v>
      </c>
      <c r="C892" s="121" t="s">
        <v>1756</v>
      </c>
      <c r="D892" s="111" t="s">
        <v>1726</v>
      </c>
      <c r="E892" s="111" t="s">
        <v>1757</v>
      </c>
      <c r="F892" s="111" t="s">
        <v>1757</v>
      </c>
      <c r="G892" s="122" t="s">
        <v>327</v>
      </c>
      <c r="H892" s="74"/>
      <c r="I892" s="74"/>
      <c r="J892" s="76"/>
      <c r="K892" s="43"/>
    </row>
    <row r="893" spans="2:11" ht="15.75">
      <c r="B893" s="107">
        <v>890</v>
      </c>
      <c r="C893" s="123" t="s">
        <v>1758</v>
      </c>
      <c r="D893" s="107" t="s">
        <v>1726</v>
      </c>
      <c r="E893" s="107" t="s">
        <v>1759</v>
      </c>
      <c r="F893" s="107" t="s">
        <v>1759</v>
      </c>
      <c r="G893" s="124" t="s">
        <v>325</v>
      </c>
      <c r="H893" s="74"/>
      <c r="I893" s="74"/>
      <c r="J893" s="76"/>
      <c r="K893" s="43"/>
    </row>
    <row r="894" spans="2:11" ht="15.75">
      <c r="B894" s="107">
        <v>891</v>
      </c>
      <c r="C894" s="121" t="s">
        <v>1760</v>
      </c>
      <c r="D894" s="111" t="s">
        <v>1726</v>
      </c>
      <c r="E894" s="111" t="s">
        <v>1761</v>
      </c>
      <c r="F894" s="111" t="s">
        <v>1761</v>
      </c>
      <c r="G894" s="122" t="s">
        <v>327</v>
      </c>
      <c r="H894" s="74"/>
      <c r="I894" s="74"/>
      <c r="J894" s="76"/>
      <c r="K894" s="43"/>
    </row>
    <row r="895" spans="2:11" ht="15.75">
      <c r="B895" s="107">
        <v>892</v>
      </c>
      <c r="C895" s="123" t="s">
        <v>1762</v>
      </c>
      <c r="D895" s="107" t="s">
        <v>1726</v>
      </c>
      <c r="E895" s="107" t="s">
        <v>1763</v>
      </c>
      <c r="F895" s="107" t="s">
        <v>1763</v>
      </c>
      <c r="G895" s="124" t="s">
        <v>327</v>
      </c>
      <c r="H895" s="74"/>
      <c r="I895" s="74"/>
      <c r="J895" s="76"/>
      <c r="K895" s="43"/>
    </row>
    <row r="896" spans="2:11" ht="15.75">
      <c r="B896" s="107">
        <v>893</v>
      </c>
      <c r="C896" s="121" t="s">
        <v>1764</v>
      </c>
      <c r="D896" s="111" t="s">
        <v>1765</v>
      </c>
      <c r="E896" s="111" t="s">
        <v>1766</v>
      </c>
      <c r="F896" s="111" t="s">
        <v>1766</v>
      </c>
      <c r="G896" s="122" t="s">
        <v>327</v>
      </c>
      <c r="H896" s="74"/>
      <c r="I896" s="74"/>
      <c r="J896" s="76"/>
      <c r="K896" s="43"/>
    </row>
    <row r="897" spans="2:11" ht="15.75">
      <c r="B897" s="107">
        <v>894</v>
      </c>
      <c r="C897" s="123" t="s">
        <v>1767</v>
      </c>
      <c r="D897" s="107" t="s">
        <v>1765</v>
      </c>
      <c r="E897" s="107" t="s">
        <v>1768</v>
      </c>
      <c r="F897" s="107" t="s">
        <v>1768</v>
      </c>
      <c r="G897" s="124" t="s">
        <v>325</v>
      </c>
      <c r="H897" s="74"/>
      <c r="I897" s="74"/>
      <c r="J897" s="76"/>
      <c r="K897" s="43"/>
    </row>
    <row r="898" spans="2:11" ht="15.75">
      <c r="B898" s="107">
        <v>895</v>
      </c>
      <c r="C898" s="121" t="s">
        <v>1769</v>
      </c>
      <c r="D898" s="111" t="s">
        <v>1770</v>
      </c>
      <c r="E898" s="111" t="s">
        <v>1771</v>
      </c>
      <c r="F898" s="111" t="s">
        <v>1771</v>
      </c>
      <c r="G898" s="122" t="s">
        <v>327</v>
      </c>
      <c r="H898" s="74"/>
      <c r="I898" s="74"/>
      <c r="J898" s="76"/>
      <c r="K898" s="43"/>
    </row>
    <row r="899" spans="2:11" ht="15.75">
      <c r="B899" s="107">
        <v>896</v>
      </c>
      <c r="C899" s="123" t="s">
        <v>1772</v>
      </c>
      <c r="D899" s="107" t="s">
        <v>1770</v>
      </c>
      <c r="E899" s="107" t="s">
        <v>1773</v>
      </c>
      <c r="F899" s="107" t="s">
        <v>1773</v>
      </c>
      <c r="G899" s="124" t="s">
        <v>325</v>
      </c>
      <c r="H899" s="74"/>
      <c r="I899" s="74"/>
      <c r="J899" s="76"/>
      <c r="K899" s="43"/>
    </row>
    <row r="900" spans="2:11" ht="15.75">
      <c r="B900" s="107">
        <v>897</v>
      </c>
      <c r="C900" s="121" t="s">
        <v>1774</v>
      </c>
      <c r="D900" s="111" t="s">
        <v>1770</v>
      </c>
      <c r="E900" s="111" t="s">
        <v>1775</v>
      </c>
      <c r="F900" s="111" t="s">
        <v>1775</v>
      </c>
      <c r="G900" s="122" t="s">
        <v>325</v>
      </c>
      <c r="H900" s="74"/>
      <c r="I900" s="74"/>
      <c r="J900" s="76"/>
      <c r="K900" s="43"/>
    </row>
    <row r="901" spans="2:11" ht="15.75">
      <c r="B901" s="107">
        <v>898</v>
      </c>
      <c r="C901" s="123" t="s">
        <v>1776</v>
      </c>
      <c r="D901" s="107" t="s">
        <v>1770</v>
      </c>
      <c r="E901" s="107" t="s">
        <v>1777</v>
      </c>
      <c r="F901" s="107" t="s">
        <v>1777</v>
      </c>
      <c r="G901" s="124" t="s">
        <v>325</v>
      </c>
      <c r="H901" s="74"/>
      <c r="I901" s="74"/>
      <c r="J901" s="76"/>
      <c r="K901" s="43"/>
    </row>
    <row r="902" spans="2:11" ht="15.75">
      <c r="B902" s="107">
        <v>899</v>
      </c>
      <c r="C902" s="121" t="s">
        <v>1778</v>
      </c>
      <c r="D902" s="111" t="s">
        <v>1770</v>
      </c>
      <c r="E902" s="111" t="s">
        <v>1779</v>
      </c>
      <c r="F902" s="111" t="s">
        <v>1779</v>
      </c>
      <c r="G902" s="122" t="s">
        <v>325</v>
      </c>
      <c r="H902" s="74"/>
      <c r="I902" s="74"/>
      <c r="J902" s="76"/>
      <c r="K902" s="43"/>
    </row>
    <row r="903" spans="2:11" ht="15.75">
      <c r="B903" s="107">
        <v>900</v>
      </c>
      <c r="C903" s="123" t="s">
        <v>1780</v>
      </c>
      <c r="D903" s="107" t="s">
        <v>1770</v>
      </c>
      <c r="E903" s="107" t="s">
        <v>1781</v>
      </c>
      <c r="F903" s="107" t="s">
        <v>1781</v>
      </c>
      <c r="G903" s="124" t="s">
        <v>327</v>
      </c>
      <c r="H903" s="74"/>
      <c r="I903" s="74"/>
      <c r="J903" s="76"/>
      <c r="K903" s="43"/>
    </row>
    <row r="904" spans="2:11" ht="15.75">
      <c r="B904" s="107">
        <v>901</v>
      </c>
      <c r="C904" s="121" t="s">
        <v>1782</v>
      </c>
      <c r="D904" s="111" t="s">
        <v>1770</v>
      </c>
      <c r="E904" s="111" t="s">
        <v>1783</v>
      </c>
      <c r="F904" s="111" t="s">
        <v>1783</v>
      </c>
      <c r="G904" s="122" t="s">
        <v>325</v>
      </c>
      <c r="H904" s="74"/>
      <c r="I904" s="74"/>
      <c r="J904" s="76"/>
      <c r="K904" s="43"/>
    </row>
    <row r="905" spans="2:11" ht="15.75">
      <c r="B905" s="107">
        <v>902</v>
      </c>
      <c r="C905" s="123" t="s">
        <v>1784</v>
      </c>
      <c r="D905" s="107" t="s">
        <v>1770</v>
      </c>
      <c r="E905" s="107" t="s">
        <v>1785</v>
      </c>
      <c r="F905" s="107" t="s">
        <v>1785</v>
      </c>
      <c r="G905" s="124" t="s">
        <v>327</v>
      </c>
      <c r="H905" s="74"/>
      <c r="I905" s="74"/>
      <c r="J905" s="76"/>
      <c r="K905" s="43"/>
    </row>
    <row r="906" spans="2:11" ht="15.75">
      <c r="B906" s="107">
        <v>903</v>
      </c>
      <c r="C906" s="121" t="s">
        <v>1786</v>
      </c>
      <c r="D906" s="111" t="s">
        <v>1770</v>
      </c>
      <c r="E906" s="111" t="s">
        <v>1787</v>
      </c>
      <c r="F906" s="111" t="s">
        <v>1787</v>
      </c>
      <c r="G906" s="122" t="s">
        <v>327</v>
      </c>
      <c r="H906" s="74"/>
      <c r="I906" s="74"/>
      <c r="J906" s="76"/>
      <c r="K906" s="43"/>
    </row>
    <row r="907" spans="2:11" ht="15.75">
      <c r="B907" s="107">
        <v>904</v>
      </c>
      <c r="C907" s="123" t="s">
        <v>1788</v>
      </c>
      <c r="D907" s="107" t="s">
        <v>1770</v>
      </c>
      <c r="E907" s="107" t="s">
        <v>1789</v>
      </c>
      <c r="F907" s="107" t="s">
        <v>1789</v>
      </c>
      <c r="G907" s="124" t="s">
        <v>325</v>
      </c>
      <c r="H907" s="74"/>
      <c r="I907" s="74"/>
      <c r="J907" s="76"/>
      <c r="K907" s="43"/>
    </row>
    <row r="908" spans="2:11" ht="15.75">
      <c r="B908" s="107">
        <v>905</v>
      </c>
      <c r="C908" s="121" t="s">
        <v>1790</v>
      </c>
      <c r="D908" s="111" t="s">
        <v>1770</v>
      </c>
      <c r="E908" s="111" t="s">
        <v>1791</v>
      </c>
      <c r="F908" s="111" t="s">
        <v>1791</v>
      </c>
      <c r="G908" s="122" t="s">
        <v>325</v>
      </c>
      <c r="H908" s="74"/>
      <c r="I908" s="74"/>
      <c r="J908" s="76"/>
      <c r="K908" s="43"/>
    </row>
    <row r="909" spans="2:11" ht="15.75">
      <c r="B909" s="107">
        <v>906</v>
      </c>
      <c r="C909" s="123" t="s">
        <v>1792</v>
      </c>
      <c r="D909" s="107" t="s">
        <v>1770</v>
      </c>
      <c r="E909" s="107" t="s">
        <v>1793</v>
      </c>
      <c r="F909" s="107" t="s">
        <v>1793</v>
      </c>
      <c r="G909" s="124" t="s">
        <v>325</v>
      </c>
      <c r="H909" s="74"/>
      <c r="I909" s="74"/>
      <c r="J909" s="76"/>
      <c r="K909" s="43"/>
    </row>
    <row r="910" spans="2:11" ht="15.75">
      <c r="B910" s="107">
        <v>907</v>
      </c>
      <c r="C910" s="121" t="s">
        <v>1794</v>
      </c>
      <c r="D910" s="111" t="s">
        <v>1770</v>
      </c>
      <c r="E910" s="111" t="s">
        <v>1795</v>
      </c>
      <c r="F910" s="111" t="s">
        <v>1795</v>
      </c>
      <c r="G910" s="122" t="s">
        <v>327</v>
      </c>
      <c r="H910" s="74"/>
      <c r="I910" s="74"/>
      <c r="J910" s="76"/>
      <c r="K910" s="43"/>
    </row>
    <row r="911" spans="2:11" ht="15.75">
      <c r="B911" s="107">
        <v>908</v>
      </c>
      <c r="C911" s="123" t="s">
        <v>1796</v>
      </c>
      <c r="D911" s="107" t="s">
        <v>1770</v>
      </c>
      <c r="E911" s="107" t="s">
        <v>1797</v>
      </c>
      <c r="F911" s="107" t="s">
        <v>1797</v>
      </c>
      <c r="G911" s="124" t="s">
        <v>325</v>
      </c>
      <c r="H911" s="74"/>
      <c r="I911" s="74"/>
      <c r="J911" s="76"/>
      <c r="K911" s="43"/>
    </row>
    <row r="912" spans="2:11" ht="15.75">
      <c r="B912" s="107">
        <v>909</v>
      </c>
      <c r="C912" s="121" t="s">
        <v>1798</v>
      </c>
      <c r="D912" s="111" t="s">
        <v>1770</v>
      </c>
      <c r="E912" s="111" t="s">
        <v>1799</v>
      </c>
      <c r="F912" s="111" t="s">
        <v>1799</v>
      </c>
      <c r="G912" s="122" t="s">
        <v>325</v>
      </c>
      <c r="H912" s="74"/>
      <c r="I912" s="74"/>
      <c r="J912" s="76"/>
      <c r="K912" s="43"/>
    </row>
    <row r="913" spans="2:11" ht="15.75">
      <c r="B913" s="107">
        <v>910</v>
      </c>
      <c r="C913" s="123" t="s">
        <v>1800</v>
      </c>
      <c r="D913" s="107" t="s">
        <v>1770</v>
      </c>
      <c r="E913" s="107" t="s">
        <v>1801</v>
      </c>
      <c r="F913" s="107" t="s">
        <v>1801</v>
      </c>
      <c r="G913" s="124" t="s">
        <v>325</v>
      </c>
      <c r="H913" s="74"/>
      <c r="I913" s="74"/>
      <c r="J913" s="76"/>
      <c r="K913" s="43"/>
    </row>
    <row r="914" spans="2:11" ht="15.75">
      <c r="B914" s="107">
        <v>911</v>
      </c>
      <c r="C914" s="121" t="s">
        <v>1802</v>
      </c>
      <c r="D914" s="111" t="s">
        <v>1770</v>
      </c>
      <c r="E914" s="111" t="s">
        <v>1803</v>
      </c>
      <c r="F914" s="111" t="s">
        <v>1803</v>
      </c>
      <c r="G914" s="122" t="s">
        <v>325</v>
      </c>
      <c r="H914" s="74"/>
      <c r="I914" s="74"/>
      <c r="J914" s="76"/>
      <c r="K914" s="43"/>
    </row>
    <row r="915" spans="2:11" ht="15.75">
      <c r="B915" s="107">
        <v>912</v>
      </c>
      <c r="C915" s="123" t="s">
        <v>1804</v>
      </c>
      <c r="D915" s="107" t="s">
        <v>1770</v>
      </c>
      <c r="E915" s="107" t="s">
        <v>1805</v>
      </c>
      <c r="F915" s="107" t="s">
        <v>1805</v>
      </c>
      <c r="G915" s="124" t="s">
        <v>325</v>
      </c>
      <c r="H915" s="74"/>
      <c r="I915" s="74"/>
      <c r="J915" s="76"/>
      <c r="K915" s="43"/>
    </row>
    <row r="916" spans="2:11" ht="15.75">
      <c r="B916" s="107">
        <v>913</v>
      </c>
      <c r="C916" s="121" t="s">
        <v>1806</v>
      </c>
      <c r="D916" s="111" t="s">
        <v>1770</v>
      </c>
      <c r="E916" s="111" t="s">
        <v>1807</v>
      </c>
      <c r="F916" s="111" t="s">
        <v>1807</v>
      </c>
      <c r="G916" s="122" t="s">
        <v>325</v>
      </c>
      <c r="H916" s="74"/>
      <c r="I916" s="74"/>
      <c r="J916" s="76"/>
      <c r="K916" s="43"/>
    </row>
    <row r="917" spans="2:11" ht="15.75">
      <c r="B917" s="107">
        <v>914</v>
      </c>
      <c r="C917" s="123" t="s">
        <v>1808</v>
      </c>
      <c r="D917" s="107" t="s">
        <v>1809</v>
      </c>
      <c r="E917" s="107" t="s">
        <v>1810</v>
      </c>
      <c r="F917" s="107" t="s">
        <v>1810</v>
      </c>
      <c r="G917" s="124" t="s">
        <v>325</v>
      </c>
      <c r="H917" s="74"/>
      <c r="I917" s="74"/>
      <c r="J917" s="76"/>
      <c r="K917" s="43"/>
    </row>
    <row r="918" spans="2:11" ht="15.75">
      <c r="B918" s="107">
        <v>915</v>
      </c>
      <c r="C918" s="121" t="s">
        <v>1811</v>
      </c>
      <c r="D918" s="111" t="s">
        <v>1809</v>
      </c>
      <c r="E918" s="111" t="s">
        <v>1812</v>
      </c>
      <c r="F918" s="111" t="s">
        <v>1812</v>
      </c>
      <c r="G918" s="122" t="s">
        <v>327</v>
      </c>
      <c r="H918" s="74"/>
      <c r="I918" s="74"/>
      <c r="J918" s="76"/>
      <c r="K918" s="43"/>
    </row>
    <row r="919" spans="2:11" ht="15.75">
      <c r="B919" s="107">
        <v>916</v>
      </c>
      <c r="C919" s="123" t="s">
        <v>1813</v>
      </c>
      <c r="D919" s="107" t="s">
        <v>1809</v>
      </c>
      <c r="E919" s="107" t="s">
        <v>1814</v>
      </c>
      <c r="F919" s="107" t="s">
        <v>1814</v>
      </c>
      <c r="G919" s="124" t="s">
        <v>327</v>
      </c>
      <c r="H919" s="74"/>
      <c r="I919" s="74"/>
      <c r="J919" s="76"/>
      <c r="K919" s="43"/>
    </row>
    <row r="920" spans="2:11" ht="15.75">
      <c r="B920" s="107">
        <v>917</v>
      </c>
      <c r="C920" s="121" t="s">
        <v>1815</v>
      </c>
      <c r="D920" s="111" t="s">
        <v>1809</v>
      </c>
      <c r="E920" s="111" t="s">
        <v>1816</v>
      </c>
      <c r="F920" s="111" t="s">
        <v>1816</v>
      </c>
      <c r="G920" s="122" t="s">
        <v>325</v>
      </c>
      <c r="H920" s="74"/>
      <c r="I920" s="74"/>
      <c r="J920" s="76"/>
      <c r="K920" s="43"/>
    </row>
    <row r="921" spans="2:11" ht="15.75">
      <c r="B921" s="107">
        <v>918</v>
      </c>
      <c r="C921" s="123" t="s">
        <v>1817</v>
      </c>
      <c r="D921" s="107" t="s">
        <v>1809</v>
      </c>
      <c r="E921" s="107" t="s">
        <v>1818</v>
      </c>
      <c r="F921" s="107" t="s">
        <v>1818</v>
      </c>
      <c r="G921" s="124" t="s">
        <v>325</v>
      </c>
      <c r="H921" s="74"/>
      <c r="I921" s="74"/>
      <c r="J921" s="76"/>
      <c r="K921" s="43"/>
    </row>
    <row r="922" spans="2:11" ht="15.75">
      <c r="B922" s="107">
        <v>919</v>
      </c>
      <c r="C922" s="121" t="s">
        <v>1819</v>
      </c>
      <c r="D922" s="111" t="s">
        <v>1809</v>
      </c>
      <c r="E922" s="111" t="s">
        <v>1820</v>
      </c>
      <c r="F922" s="111" t="s">
        <v>1820</v>
      </c>
      <c r="G922" s="122" t="s">
        <v>325</v>
      </c>
      <c r="H922" s="74"/>
      <c r="I922" s="74"/>
      <c r="J922" s="76"/>
      <c r="K922" s="43"/>
    </row>
    <row r="923" spans="2:11" ht="15.75">
      <c r="B923" s="107">
        <v>920</v>
      </c>
      <c r="C923" s="123" t="s">
        <v>1821</v>
      </c>
      <c r="D923" s="107" t="s">
        <v>1809</v>
      </c>
      <c r="E923" s="107" t="s">
        <v>1822</v>
      </c>
      <c r="F923" s="107" t="s">
        <v>1822</v>
      </c>
      <c r="G923" s="124" t="s">
        <v>327</v>
      </c>
      <c r="H923" s="74"/>
      <c r="I923" s="74"/>
      <c r="J923" s="76"/>
      <c r="K923" s="43"/>
    </row>
    <row r="924" spans="2:11" ht="15.75">
      <c r="B924" s="107">
        <v>921</v>
      </c>
      <c r="C924" s="121" t="s">
        <v>1823</v>
      </c>
      <c r="D924" s="111" t="s">
        <v>1478</v>
      </c>
      <c r="E924" s="111" t="s">
        <v>1824</v>
      </c>
      <c r="F924" s="111" t="s">
        <v>1824</v>
      </c>
      <c r="G924" s="122" t="s">
        <v>327</v>
      </c>
      <c r="H924" s="74"/>
      <c r="I924" s="74"/>
      <c r="J924" s="76"/>
      <c r="K924" s="43"/>
    </row>
    <row r="925" spans="2:11" ht="15.75">
      <c r="B925" s="107">
        <v>922</v>
      </c>
      <c r="C925" s="123" t="s">
        <v>1825</v>
      </c>
      <c r="D925" s="107" t="s">
        <v>1478</v>
      </c>
      <c r="E925" s="107" t="s">
        <v>1826</v>
      </c>
      <c r="F925" s="107" t="s">
        <v>1826</v>
      </c>
      <c r="G925" s="124" t="s">
        <v>327</v>
      </c>
      <c r="H925" s="74"/>
      <c r="I925" s="74"/>
      <c r="J925" s="76"/>
      <c r="K925" s="43"/>
    </row>
    <row r="926" spans="2:11" ht="15.75">
      <c r="B926" s="107">
        <v>923</v>
      </c>
      <c r="C926" s="121" t="s">
        <v>1827</v>
      </c>
      <c r="D926" s="111" t="s">
        <v>1478</v>
      </c>
      <c r="E926" s="111" t="s">
        <v>1828</v>
      </c>
      <c r="F926" s="111" t="s">
        <v>1828</v>
      </c>
      <c r="G926" s="122" t="s">
        <v>327</v>
      </c>
      <c r="H926" s="74"/>
      <c r="I926" s="74"/>
      <c r="J926" s="76"/>
      <c r="K926" s="43"/>
    </row>
    <row r="927" spans="2:11" ht="15.75">
      <c r="B927" s="107">
        <v>924</v>
      </c>
      <c r="C927" s="123" t="s">
        <v>1829</v>
      </c>
      <c r="D927" s="107" t="s">
        <v>1478</v>
      </c>
      <c r="E927" s="107" t="s">
        <v>1830</v>
      </c>
      <c r="F927" s="107" t="s">
        <v>1830</v>
      </c>
      <c r="G927" s="124" t="s">
        <v>327</v>
      </c>
      <c r="H927" s="74"/>
      <c r="I927" s="74"/>
      <c r="J927" s="76"/>
      <c r="K927" s="43"/>
    </row>
    <row r="928" spans="2:11" ht="15.75">
      <c r="B928" s="107">
        <v>925</v>
      </c>
      <c r="C928" s="121" t="s">
        <v>1831</v>
      </c>
      <c r="D928" s="111" t="s">
        <v>1397</v>
      </c>
      <c r="E928" s="111" t="s">
        <v>1832</v>
      </c>
      <c r="F928" s="111" t="s">
        <v>1832</v>
      </c>
      <c r="G928" s="122" t="s">
        <v>327</v>
      </c>
      <c r="H928" s="74"/>
      <c r="I928" s="74"/>
      <c r="J928" s="76"/>
      <c r="K928" s="43"/>
    </row>
    <row r="929" spans="2:11" ht="15.75">
      <c r="B929" s="107">
        <v>926</v>
      </c>
      <c r="C929" s="123" t="s">
        <v>1833</v>
      </c>
      <c r="D929" s="107" t="s">
        <v>1397</v>
      </c>
      <c r="E929" s="107" t="s">
        <v>1834</v>
      </c>
      <c r="F929" s="107" t="s">
        <v>1834</v>
      </c>
      <c r="G929" s="124" t="s">
        <v>327</v>
      </c>
      <c r="H929" s="74"/>
      <c r="I929" s="74"/>
      <c r="J929" s="76"/>
      <c r="K929" s="43"/>
    </row>
    <row r="930" spans="2:11" ht="15.75">
      <c r="B930" s="107">
        <v>927</v>
      </c>
      <c r="C930" s="121" t="s">
        <v>1835</v>
      </c>
      <c r="D930" s="111" t="s">
        <v>1397</v>
      </c>
      <c r="E930" s="111" t="s">
        <v>1836</v>
      </c>
      <c r="F930" s="111" t="s">
        <v>1836</v>
      </c>
      <c r="G930" s="122" t="s">
        <v>327</v>
      </c>
      <c r="H930" s="74"/>
      <c r="I930" s="74"/>
      <c r="J930" s="76"/>
      <c r="K930" s="43"/>
    </row>
    <row r="931" spans="2:11" ht="15.75">
      <c r="B931" s="107">
        <v>928</v>
      </c>
      <c r="C931" s="123" t="s">
        <v>1837</v>
      </c>
      <c r="D931" s="107" t="s">
        <v>1838</v>
      </c>
      <c r="E931" s="107" t="s">
        <v>1839</v>
      </c>
      <c r="F931" s="107" t="s">
        <v>1839</v>
      </c>
      <c r="G931" s="124" t="s">
        <v>327</v>
      </c>
      <c r="H931" s="74"/>
      <c r="I931" s="74"/>
      <c r="J931" s="76"/>
      <c r="K931" s="43"/>
    </row>
    <row r="932" spans="2:11" ht="15.75">
      <c r="B932" s="107">
        <v>929</v>
      </c>
      <c r="C932" s="121" t="s">
        <v>1840</v>
      </c>
      <c r="D932" s="111" t="s">
        <v>381</v>
      </c>
      <c r="E932" s="111" t="s">
        <v>1841</v>
      </c>
      <c r="F932" s="111" t="s">
        <v>1841</v>
      </c>
      <c r="G932" s="122" t="s">
        <v>327</v>
      </c>
      <c r="H932" s="74"/>
      <c r="I932" s="74"/>
      <c r="J932" s="76"/>
      <c r="K932" s="43"/>
    </row>
    <row r="933" spans="2:11" ht="15.75">
      <c r="B933" s="107">
        <v>930</v>
      </c>
      <c r="C933" s="123" t="s">
        <v>1842</v>
      </c>
      <c r="D933" s="107" t="s">
        <v>1242</v>
      </c>
      <c r="E933" s="107" t="s">
        <v>1843</v>
      </c>
      <c r="F933" s="107" t="s">
        <v>1843</v>
      </c>
      <c r="G933" s="124" t="s">
        <v>325</v>
      </c>
      <c r="H933" s="74"/>
      <c r="I933" s="74"/>
      <c r="J933" s="76"/>
      <c r="K933" s="43"/>
    </row>
    <row r="934" spans="2:11" ht="15.75">
      <c r="B934" s="107">
        <v>931</v>
      </c>
      <c r="C934" s="121" t="s">
        <v>1844</v>
      </c>
      <c r="D934" s="111" t="s">
        <v>1242</v>
      </c>
      <c r="E934" s="111" t="s">
        <v>1845</v>
      </c>
      <c r="F934" s="111" t="s">
        <v>1845</v>
      </c>
      <c r="G934" s="122" t="s">
        <v>327</v>
      </c>
      <c r="H934" s="74"/>
      <c r="I934" s="74"/>
      <c r="J934" s="76"/>
      <c r="K934" s="43"/>
    </row>
    <row r="935" spans="2:11" ht="15.75">
      <c r="B935" s="107">
        <v>932</v>
      </c>
      <c r="C935" s="123" t="s">
        <v>1846</v>
      </c>
      <c r="D935" s="107" t="s">
        <v>1242</v>
      </c>
      <c r="E935" s="107" t="s">
        <v>1847</v>
      </c>
      <c r="F935" s="107" t="s">
        <v>1847</v>
      </c>
      <c r="G935" s="124" t="s">
        <v>325</v>
      </c>
      <c r="H935" s="74"/>
      <c r="I935" s="74"/>
      <c r="J935" s="76"/>
      <c r="K935" s="43"/>
    </row>
    <row r="936" spans="2:11" ht="15.75">
      <c r="B936" s="107">
        <v>933</v>
      </c>
      <c r="C936" s="121" t="s">
        <v>1848</v>
      </c>
      <c r="D936" s="111" t="s">
        <v>1242</v>
      </c>
      <c r="E936" s="111" t="s">
        <v>1849</v>
      </c>
      <c r="F936" s="111" t="s">
        <v>1849</v>
      </c>
      <c r="G936" s="122" t="s">
        <v>327</v>
      </c>
      <c r="H936" s="74"/>
      <c r="I936" s="74"/>
      <c r="J936" s="76"/>
      <c r="K936" s="43"/>
    </row>
    <row r="937" spans="2:11" ht="15.75">
      <c r="B937" s="107">
        <v>934</v>
      </c>
      <c r="C937" s="123" t="s">
        <v>1850</v>
      </c>
      <c r="D937" s="107" t="s">
        <v>1242</v>
      </c>
      <c r="E937" s="107" t="s">
        <v>1851</v>
      </c>
      <c r="F937" s="107" t="s">
        <v>1851</v>
      </c>
      <c r="G937" s="124" t="s">
        <v>325</v>
      </c>
      <c r="H937" s="74"/>
      <c r="I937" s="74"/>
      <c r="J937" s="76"/>
      <c r="K937" s="43"/>
    </row>
    <row r="938" spans="2:11" ht="15.75">
      <c r="B938" s="107">
        <v>935</v>
      </c>
      <c r="C938" s="121" t="s">
        <v>1852</v>
      </c>
      <c r="D938" s="111" t="s">
        <v>1242</v>
      </c>
      <c r="E938" s="111" t="s">
        <v>1853</v>
      </c>
      <c r="F938" s="111" t="s">
        <v>1853</v>
      </c>
      <c r="G938" s="122" t="s">
        <v>325</v>
      </c>
      <c r="H938" s="74"/>
      <c r="I938" s="74"/>
      <c r="J938" s="76"/>
      <c r="K938" s="43"/>
    </row>
    <row r="939" spans="2:11" ht="15.75">
      <c r="B939" s="107">
        <v>936</v>
      </c>
      <c r="C939" s="123" t="s">
        <v>1854</v>
      </c>
      <c r="D939" s="107" t="s">
        <v>1242</v>
      </c>
      <c r="E939" s="107" t="s">
        <v>1855</v>
      </c>
      <c r="F939" s="107" t="s">
        <v>1855</v>
      </c>
      <c r="G939" s="124" t="s">
        <v>325</v>
      </c>
      <c r="H939" s="74"/>
      <c r="I939" s="74"/>
      <c r="J939" s="76"/>
      <c r="K939" s="43"/>
    </row>
    <row r="940" spans="2:11" ht="15.75">
      <c r="B940" s="107">
        <v>937</v>
      </c>
      <c r="C940" s="121" t="s">
        <v>1856</v>
      </c>
      <c r="D940" s="111" t="s">
        <v>1242</v>
      </c>
      <c r="E940" s="111" t="s">
        <v>1857</v>
      </c>
      <c r="F940" s="111" t="s">
        <v>1857</v>
      </c>
      <c r="G940" s="122" t="s">
        <v>327</v>
      </c>
      <c r="H940" s="74"/>
      <c r="I940" s="74"/>
      <c r="J940" s="76"/>
      <c r="K940" s="43"/>
    </row>
    <row r="941" spans="2:11" ht="15.75">
      <c r="B941" s="107">
        <v>938</v>
      </c>
      <c r="C941" s="123" t="s">
        <v>1858</v>
      </c>
      <c r="D941" s="107" t="s">
        <v>1478</v>
      </c>
      <c r="E941" s="107" t="s">
        <v>1859</v>
      </c>
      <c r="F941" s="107" t="s">
        <v>1859</v>
      </c>
      <c r="G941" s="124" t="s">
        <v>327</v>
      </c>
      <c r="H941" s="74"/>
      <c r="I941" s="74"/>
      <c r="J941" s="76"/>
      <c r="K941" s="43"/>
    </row>
    <row r="942" spans="2:11" ht="15.75">
      <c r="B942" s="107">
        <v>939</v>
      </c>
      <c r="C942" s="121" t="s">
        <v>1860</v>
      </c>
      <c r="D942" s="111" t="s">
        <v>1478</v>
      </c>
      <c r="E942" s="111" t="s">
        <v>1861</v>
      </c>
      <c r="F942" s="111" t="s">
        <v>1861</v>
      </c>
      <c r="G942" s="122" t="s">
        <v>327</v>
      </c>
      <c r="H942" s="74"/>
      <c r="I942" s="74"/>
      <c r="J942" s="76"/>
      <c r="K942" s="43"/>
    </row>
    <row r="943" spans="2:11" ht="15.75">
      <c r="B943" s="107">
        <v>940</v>
      </c>
      <c r="C943" s="123" t="s">
        <v>1862</v>
      </c>
      <c r="D943" s="107" t="s">
        <v>1478</v>
      </c>
      <c r="E943" s="107" t="s">
        <v>1863</v>
      </c>
      <c r="F943" s="107" t="s">
        <v>1863</v>
      </c>
      <c r="G943" s="124" t="s">
        <v>327</v>
      </c>
      <c r="H943" s="74"/>
      <c r="I943" s="74"/>
      <c r="J943" s="76"/>
      <c r="K943" s="43"/>
    </row>
    <row r="944" spans="2:11" ht="15.75">
      <c r="B944" s="107">
        <v>941</v>
      </c>
      <c r="C944" s="121" t="s">
        <v>1864</v>
      </c>
      <c r="D944" s="111" t="s">
        <v>1478</v>
      </c>
      <c r="E944" s="111" t="s">
        <v>1865</v>
      </c>
      <c r="F944" s="111" t="s">
        <v>1865</v>
      </c>
      <c r="G944" s="122" t="s">
        <v>327</v>
      </c>
      <c r="H944" s="74"/>
      <c r="I944" s="74"/>
      <c r="J944" s="76"/>
      <c r="K944" s="43"/>
    </row>
    <row r="945" spans="2:11" ht="15.75">
      <c r="B945" s="107">
        <v>942</v>
      </c>
      <c r="C945" s="123" t="s">
        <v>1866</v>
      </c>
      <c r="D945" s="107" t="s">
        <v>331</v>
      </c>
      <c r="E945" s="107" t="s">
        <v>1867</v>
      </c>
      <c r="F945" s="107" t="s">
        <v>1867</v>
      </c>
      <c r="G945" s="124" t="s">
        <v>327</v>
      </c>
      <c r="H945" s="74"/>
      <c r="I945" s="74"/>
      <c r="J945" s="76"/>
      <c r="K945" s="43"/>
    </row>
    <row r="946" spans="2:11" ht="15.75">
      <c r="B946" s="107">
        <v>943</v>
      </c>
      <c r="C946" s="121" t="s">
        <v>1868</v>
      </c>
      <c r="D946" s="111" t="s">
        <v>1726</v>
      </c>
      <c r="E946" s="111" t="s">
        <v>1869</v>
      </c>
      <c r="F946" s="111" t="s">
        <v>1869</v>
      </c>
      <c r="G946" s="122" t="s">
        <v>327</v>
      </c>
      <c r="H946" s="74"/>
      <c r="I946" s="74"/>
      <c r="J946" s="76"/>
      <c r="K946" s="43"/>
    </row>
    <row r="947" spans="2:11" ht="15.75">
      <c r="B947" s="107">
        <v>944</v>
      </c>
      <c r="C947" s="123" t="s">
        <v>1870</v>
      </c>
      <c r="D947" s="107" t="s">
        <v>1770</v>
      </c>
      <c r="E947" s="107" t="s">
        <v>1871</v>
      </c>
      <c r="F947" s="107" t="s">
        <v>1871</v>
      </c>
      <c r="G947" s="124" t="s">
        <v>325</v>
      </c>
      <c r="H947" s="74"/>
      <c r="I947" s="74"/>
      <c r="J947" s="76"/>
      <c r="K947" s="43"/>
    </row>
    <row r="948" spans="2:11" ht="15.75">
      <c r="B948" s="107">
        <v>945</v>
      </c>
      <c r="C948" s="121" t="s">
        <v>1872</v>
      </c>
      <c r="D948" s="111" t="s">
        <v>1478</v>
      </c>
      <c r="E948" s="111" t="s">
        <v>1873</v>
      </c>
      <c r="F948" s="111" t="s">
        <v>1873</v>
      </c>
      <c r="G948" s="122" t="s">
        <v>327</v>
      </c>
      <c r="H948" s="74"/>
      <c r="I948" s="74"/>
      <c r="J948" s="76"/>
      <c r="K948" s="43"/>
    </row>
    <row r="949" spans="2:11" ht="15.75">
      <c r="B949" s="107">
        <v>946</v>
      </c>
      <c r="C949" s="123" t="s">
        <v>1874</v>
      </c>
      <c r="D949" s="107" t="s">
        <v>1478</v>
      </c>
      <c r="E949" s="107" t="s">
        <v>1875</v>
      </c>
      <c r="F949" s="107" t="s">
        <v>1875</v>
      </c>
      <c r="G949" s="124" t="s">
        <v>327</v>
      </c>
      <c r="H949" s="74"/>
      <c r="I949" s="74"/>
      <c r="J949" s="76"/>
      <c r="K949" s="43"/>
    </row>
    <row r="950" spans="2:11" ht="15.75">
      <c r="B950" s="107">
        <v>947</v>
      </c>
      <c r="C950" s="121" t="s">
        <v>1876</v>
      </c>
      <c r="D950" s="111" t="s">
        <v>1143</v>
      </c>
      <c r="E950" s="111" t="s">
        <v>1877</v>
      </c>
      <c r="F950" s="111" t="s">
        <v>1877</v>
      </c>
      <c r="G950" s="122" t="s">
        <v>327</v>
      </c>
      <c r="H950" s="74"/>
      <c r="I950" s="74"/>
      <c r="J950" s="76"/>
      <c r="K950" s="43"/>
    </row>
    <row r="951" spans="2:11" ht="15.75">
      <c r="B951" s="107">
        <v>948</v>
      </c>
      <c r="C951" s="123" t="s">
        <v>1878</v>
      </c>
      <c r="D951" s="107" t="s">
        <v>386</v>
      </c>
      <c r="E951" s="107" t="s">
        <v>1879</v>
      </c>
      <c r="F951" s="107" t="s">
        <v>1879</v>
      </c>
      <c r="G951" s="124" t="s">
        <v>327</v>
      </c>
      <c r="H951" s="74"/>
      <c r="I951" s="74"/>
      <c r="J951" s="76"/>
      <c r="K951" s="43"/>
    </row>
    <row r="952" spans="2:11" ht="15.75">
      <c r="B952" s="107">
        <v>949</v>
      </c>
      <c r="C952" s="121" t="s">
        <v>1880</v>
      </c>
      <c r="D952" s="111" t="s">
        <v>1588</v>
      </c>
      <c r="E952" s="111" t="s">
        <v>1881</v>
      </c>
      <c r="F952" s="111" t="s">
        <v>1881</v>
      </c>
      <c r="G952" s="122" t="s">
        <v>327</v>
      </c>
      <c r="H952" s="74"/>
      <c r="I952" s="74"/>
      <c r="J952" s="76"/>
      <c r="K952" s="43"/>
    </row>
    <row r="953" spans="2:11" ht="15.75">
      <c r="B953" s="107">
        <v>950</v>
      </c>
      <c r="C953" s="121" t="s">
        <v>1882</v>
      </c>
      <c r="D953" s="111" t="s">
        <v>331</v>
      </c>
      <c r="E953" s="111" t="s">
        <v>1883</v>
      </c>
      <c r="F953" s="111" t="s">
        <v>1883</v>
      </c>
      <c r="G953" s="122" t="s">
        <v>327</v>
      </c>
      <c r="H953" s="74"/>
      <c r="I953" s="74"/>
      <c r="J953" s="76"/>
      <c r="K953" s="43"/>
    </row>
    <row r="954" spans="2:11" ht="15.75">
      <c r="B954" s="107">
        <v>951</v>
      </c>
      <c r="C954" s="123" t="s">
        <v>1884</v>
      </c>
      <c r="D954" s="107" t="s">
        <v>1143</v>
      </c>
      <c r="E954" s="107" t="s">
        <v>1885</v>
      </c>
      <c r="F954" s="107" t="s">
        <v>1885</v>
      </c>
      <c r="G954" s="124" t="s">
        <v>327</v>
      </c>
      <c r="H954" s="74"/>
      <c r="I954" s="74"/>
      <c r="J954" s="76"/>
      <c r="K954" s="43"/>
    </row>
    <row r="955" spans="2:11" ht="15.75">
      <c r="B955" s="107">
        <v>952</v>
      </c>
      <c r="C955" s="121" t="s">
        <v>1886</v>
      </c>
      <c r="D955" s="111" t="s">
        <v>386</v>
      </c>
      <c r="E955" s="111" t="s">
        <v>1887</v>
      </c>
      <c r="F955" s="111" t="s">
        <v>1887</v>
      </c>
      <c r="G955" s="122" t="s">
        <v>327</v>
      </c>
      <c r="H955" s="74"/>
      <c r="I955" s="74"/>
      <c r="J955" s="76"/>
      <c r="K955" s="43"/>
    </row>
    <row r="956" spans="2:11" ht="15.75">
      <c r="B956" s="107">
        <v>953</v>
      </c>
      <c r="C956" s="123" t="s">
        <v>1888</v>
      </c>
      <c r="D956" s="107" t="s">
        <v>381</v>
      </c>
      <c r="E956" s="107" t="s">
        <v>1889</v>
      </c>
      <c r="F956" s="107" t="s">
        <v>1889</v>
      </c>
      <c r="G956" s="124" t="s">
        <v>327</v>
      </c>
      <c r="H956" s="74"/>
      <c r="I956" s="74"/>
      <c r="J956" s="76"/>
      <c r="K956" s="43"/>
    </row>
    <row r="957" spans="2:11" ht="15.75">
      <c r="B957" s="107">
        <v>954</v>
      </c>
      <c r="C957" s="121" t="s">
        <v>1890</v>
      </c>
      <c r="D957" s="111" t="s">
        <v>381</v>
      </c>
      <c r="E957" s="111" t="s">
        <v>1891</v>
      </c>
      <c r="F957" s="111" t="s">
        <v>1891</v>
      </c>
      <c r="G957" s="122" t="s">
        <v>327</v>
      </c>
      <c r="H957" s="74"/>
      <c r="I957" s="74"/>
      <c r="J957" s="76"/>
      <c r="K957" s="43"/>
    </row>
    <row r="958" spans="2:11" ht="15.75">
      <c r="B958" s="107">
        <v>955</v>
      </c>
      <c r="C958" s="123" t="s">
        <v>1892</v>
      </c>
      <c r="D958" s="107" t="s">
        <v>381</v>
      </c>
      <c r="E958" s="107" t="s">
        <v>1893</v>
      </c>
      <c r="F958" s="107" t="s">
        <v>1893</v>
      </c>
      <c r="G958" s="124" t="s">
        <v>327</v>
      </c>
      <c r="H958" s="74"/>
      <c r="I958" s="74"/>
      <c r="J958" s="76"/>
      <c r="K958" s="43"/>
    </row>
    <row r="959" spans="2:11" ht="15.75">
      <c r="B959" s="107">
        <v>956</v>
      </c>
      <c r="C959" s="121" t="s">
        <v>1894</v>
      </c>
      <c r="D959" s="111" t="s">
        <v>381</v>
      </c>
      <c r="E959" s="111" t="s">
        <v>1895</v>
      </c>
      <c r="F959" s="111" t="s">
        <v>1895</v>
      </c>
      <c r="G959" s="122" t="s">
        <v>327</v>
      </c>
      <c r="H959" s="74"/>
      <c r="I959" s="74"/>
      <c r="J959" s="76"/>
      <c r="K959" s="43"/>
    </row>
    <row r="960" spans="2:11" ht="15.75">
      <c r="B960" s="107">
        <v>957</v>
      </c>
      <c r="C960" s="123" t="s">
        <v>1896</v>
      </c>
      <c r="D960" s="107" t="s">
        <v>381</v>
      </c>
      <c r="E960" s="107" t="s">
        <v>1897</v>
      </c>
      <c r="F960" s="107" t="s">
        <v>1897</v>
      </c>
      <c r="G960" s="124" t="s">
        <v>327</v>
      </c>
      <c r="H960" s="74"/>
      <c r="I960" s="74"/>
      <c r="J960" s="76"/>
      <c r="K960" s="43"/>
    </row>
    <row r="961" spans="2:11" ht="15.75">
      <c r="B961" s="107">
        <v>958</v>
      </c>
      <c r="C961" s="121" t="s">
        <v>1898</v>
      </c>
      <c r="D961" s="111" t="s">
        <v>381</v>
      </c>
      <c r="E961" s="111" t="s">
        <v>1899</v>
      </c>
      <c r="F961" s="111" t="s">
        <v>1899</v>
      </c>
      <c r="G961" s="122" t="s">
        <v>327</v>
      </c>
      <c r="H961" s="74"/>
      <c r="I961" s="74"/>
      <c r="J961" s="76"/>
      <c r="K961" s="43"/>
    </row>
    <row r="962" spans="2:11" ht="15.75">
      <c r="B962" s="107">
        <v>959</v>
      </c>
      <c r="C962" s="123" t="s">
        <v>1900</v>
      </c>
      <c r="D962" s="107" t="s">
        <v>391</v>
      </c>
      <c r="E962" s="107" t="s">
        <v>1901</v>
      </c>
      <c r="F962" s="107" t="s">
        <v>1901</v>
      </c>
      <c r="G962" s="124" t="s">
        <v>327</v>
      </c>
      <c r="H962" s="74"/>
      <c r="I962" s="74"/>
      <c r="J962" s="76"/>
      <c r="K962" s="43"/>
    </row>
    <row r="963" spans="2:11" ht="15.75">
      <c r="B963" s="107">
        <v>960</v>
      </c>
      <c r="C963" s="121" t="s">
        <v>1902</v>
      </c>
      <c r="D963" s="111" t="s">
        <v>351</v>
      </c>
      <c r="E963" s="111" t="s">
        <v>1903</v>
      </c>
      <c r="F963" s="111" t="s">
        <v>1903</v>
      </c>
      <c r="G963" s="122" t="s">
        <v>327</v>
      </c>
      <c r="H963" s="74"/>
      <c r="I963" s="74"/>
      <c r="J963" s="76"/>
      <c r="K963" s="43"/>
    </row>
    <row r="964" spans="2:11" ht="15.75">
      <c r="B964" s="107">
        <v>961</v>
      </c>
      <c r="C964" s="123" t="s">
        <v>1904</v>
      </c>
      <c r="D964" s="107" t="s">
        <v>337</v>
      </c>
      <c r="E964" s="107" t="s">
        <v>1905</v>
      </c>
      <c r="F964" s="107" t="s">
        <v>1905</v>
      </c>
      <c r="G964" s="124" t="s">
        <v>325</v>
      </c>
      <c r="H964" s="74"/>
      <c r="I964" s="74"/>
      <c r="J964" s="76"/>
      <c r="K964" s="43"/>
    </row>
    <row r="965" spans="2:11" ht="15.75">
      <c r="B965" s="107">
        <v>962</v>
      </c>
      <c r="C965" s="121" t="s">
        <v>1906</v>
      </c>
      <c r="D965" s="111" t="s">
        <v>340</v>
      </c>
      <c r="E965" s="111" t="s">
        <v>1907</v>
      </c>
      <c r="F965" s="111" t="s">
        <v>1907</v>
      </c>
      <c r="G965" s="122" t="s">
        <v>327</v>
      </c>
      <c r="H965" s="74"/>
      <c r="I965" s="74"/>
      <c r="J965" s="76"/>
      <c r="K965" s="43"/>
    </row>
    <row r="966" spans="2:11" ht="15.75">
      <c r="B966" s="107">
        <v>963</v>
      </c>
      <c r="C966" s="123" t="s">
        <v>1908</v>
      </c>
      <c r="D966" s="107" t="s">
        <v>331</v>
      </c>
      <c r="E966" s="107" t="s">
        <v>1909</v>
      </c>
      <c r="F966" s="107" t="s">
        <v>1909</v>
      </c>
      <c r="G966" s="124" t="s">
        <v>327</v>
      </c>
      <c r="H966" s="74"/>
      <c r="I966" s="74"/>
      <c r="J966" s="77"/>
      <c r="K966" s="43"/>
    </row>
    <row r="967" spans="2:11" ht="15.75">
      <c r="B967" s="107">
        <v>964</v>
      </c>
      <c r="C967" s="121" t="s">
        <v>1910</v>
      </c>
      <c r="D967" s="111" t="s">
        <v>1536</v>
      </c>
      <c r="E967" s="111" t="s">
        <v>1911</v>
      </c>
      <c r="F967" s="111" t="s">
        <v>1911</v>
      </c>
      <c r="G967" s="122" t="s">
        <v>327</v>
      </c>
      <c r="H967" s="74"/>
      <c r="I967" s="74"/>
      <c r="J967" s="76"/>
      <c r="K967" s="43"/>
    </row>
    <row r="968" spans="2:11" ht="15.75">
      <c r="B968" s="107">
        <v>965</v>
      </c>
      <c r="C968" s="123" t="s">
        <v>1912</v>
      </c>
      <c r="D968" s="107" t="s">
        <v>372</v>
      </c>
      <c r="E968" s="107" t="s">
        <v>1913</v>
      </c>
      <c r="F968" s="107" t="s">
        <v>1913</v>
      </c>
      <c r="G968" s="124" t="s">
        <v>325</v>
      </c>
      <c r="H968" s="74"/>
      <c r="I968" s="74"/>
      <c r="J968" s="76"/>
      <c r="K968" s="43"/>
    </row>
    <row r="969" spans="2:11" ht="15.75">
      <c r="B969" s="107">
        <v>966</v>
      </c>
      <c r="C969" s="121" t="s">
        <v>1914</v>
      </c>
      <c r="D969" s="111" t="s">
        <v>488</v>
      </c>
      <c r="E969" s="111" t="s">
        <v>1915</v>
      </c>
      <c r="F969" s="111" t="s">
        <v>1915</v>
      </c>
      <c r="G969" s="122" t="s">
        <v>325</v>
      </c>
      <c r="H969" s="74"/>
      <c r="I969" s="74"/>
      <c r="J969" s="76"/>
      <c r="K969" s="43"/>
    </row>
    <row r="970" spans="2:11" ht="15.75">
      <c r="B970" s="107">
        <v>967</v>
      </c>
      <c r="C970" s="123" t="s">
        <v>1916</v>
      </c>
      <c r="D970" s="107" t="s">
        <v>488</v>
      </c>
      <c r="E970" s="107" t="s">
        <v>1917</v>
      </c>
      <c r="F970" s="107" t="s">
        <v>1917</v>
      </c>
      <c r="G970" s="124" t="s">
        <v>325</v>
      </c>
      <c r="H970" s="74"/>
      <c r="I970" s="74"/>
      <c r="J970" s="76"/>
      <c r="K970" s="43"/>
    </row>
    <row r="971" spans="2:11" ht="15.75">
      <c r="B971" s="107">
        <v>968</v>
      </c>
      <c r="C971" s="121" t="s">
        <v>1918</v>
      </c>
      <c r="D971" s="111" t="s">
        <v>488</v>
      </c>
      <c r="E971" s="111" t="s">
        <v>1919</v>
      </c>
      <c r="F971" s="111" t="s">
        <v>1919</v>
      </c>
      <c r="G971" s="122" t="s">
        <v>325</v>
      </c>
      <c r="H971" s="74"/>
      <c r="I971" s="74"/>
      <c r="J971" s="76"/>
      <c r="K971" s="43"/>
    </row>
    <row r="972" spans="2:11" ht="15.75">
      <c r="B972" s="107">
        <v>969</v>
      </c>
      <c r="C972" s="123" t="s">
        <v>1920</v>
      </c>
      <c r="D972" s="107" t="s">
        <v>488</v>
      </c>
      <c r="E972" s="107" t="s">
        <v>1921</v>
      </c>
      <c r="F972" s="107" t="s">
        <v>1921</v>
      </c>
      <c r="G972" s="124" t="s">
        <v>325</v>
      </c>
      <c r="H972" s="74"/>
      <c r="I972" s="74"/>
      <c r="J972" s="76"/>
      <c r="K972" s="43"/>
    </row>
    <row r="973" spans="2:11" ht="15.75">
      <c r="B973" s="107">
        <v>970</v>
      </c>
      <c r="C973" s="121" t="s">
        <v>1922</v>
      </c>
      <c r="D973" s="111" t="s">
        <v>488</v>
      </c>
      <c r="E973" s="111" t="s">
        <v>1923</v>
      </c>
      <c r="F973" s="111" t="s">
        <v>1923</v>
      </c>
      <c r="G973" s="122" t="s">
        <v>325</v>
      </c>
      <c r="H973" s="74"/>
      <c r="I973" s="74"/>
      <c r="J973" s="76"/>
      <c r="K973" s="43"/>
    </row>
    <row r="974" spans="2:11" ht="15.75">
      <c r="B974" s="107">
        <v>971</v>
      </c>
      <c r="C974" s="123" t="s">
        <v>1924</v>
      </c>
      <c r="D974" s="107" t="s">
        <v>488</v>
      </c>
      <c r="E974" s="107" t="s">
        <v>1925</v>
      </c>
      <c r="F974" s="107" t="s">
        <v>1925</v>
      </c>
      <c r="G974" s="124" t="s">
        <v>325</v>
      </c>
      <c r="H974" s="74"/>
      <c r="I974" s="74"/>
      <c r="J974" s="76"/>
      <c r="K974" s="43"/>
    </row>
    <row r="975" spans="2:11" ht="15.75">
      <c r="B975" s="107">
        <v>972</v>
      </c>
      <c r="C975" s="121" t="s">
        <v>1926</v>
      </c>
      <c r="D975" s="111" t="s">
        <v>488</v>
      </c>
      <c r="E975" s="111" t="s">
        <v>1927</v>
      </c>
      <c r="F975" s="111" t="s">
        <v>1927</v>
      </c>
      <c r="G975" s="122" t="s">
        <v>325</v>
      </c>
      <c r="H975" s="74"/>
      <c r="I975" s="74"/>
      <c r="J975" s="76"/>
      <c r="K975" s="43"/>
    </row>
    <row r="976" spans="2:11" ht="15.75">
      <c r="B976" s="107">
        <v>973</v>
      </c>
      <c r="C976" s="123" t="s">
        <v>1928</v>
      </c>
      <c r="D976" s="107" t="s">
        <v>488</v>
      </c>
      <c r="E976" s="107" t="s">
        <v>1929</v>
      </c>
      <c r="F976" s="107" t="s">
        <v>1929</v>
      </c>
      <c r="G976" s="124" t="s">
        <v>325</v>
      </c>
      <c r="H976" s="74"/>
      <c r="I976" s="74"/>
      <c r="J976" s="76"/>
      <c r="K976" s="43"/>
    </row>
    <row r="977" spans="2:11" ht="15.75">
      <c r="B977" s="107">
        <v>974</v>
      </c>
      <c r="C977" s="121" t="s">
        <v>1930</v>
      </c>
      <c r="D977" s="111" t="s">
        <v>488</v>
      </c>
      <c r="E977" s="111" t="s">
        <v>1931</v>
      </c>
      <c r="F977" s="111" t="s">
        <v>1931</v>
      </c>
      <c r="G977" s="122" t="s">
        <v>327</v>
      </c>
      <c r="H977" s="74"/>
      <c r="I977" s="74"/>
      <c r="J977" s="76"/>
      <c r="K977" s="43"/>
    </row>
    <row r="978" spans="2:11" ht="15.75">
      <c r="B978" s="107">
        <v>975</v>
      </c>
      <c r="C978" s="121" t="s">
        <v>1932</v>
      </c>
      <c r="D978" s="111" t="s">
        <v>386</v>
      </c>
      <c r="E978" s="111" t="s">
        <v>1933</v>
      </c>
      <c r="F978" s="111" t="s">
        <v>1933</v>
      </c>
      <c r="G978" s="122" t="s">
        <v>327</v>
      </c>
      <c r="H978" s="74"/>
      <c r="I978" s="74"/>
      <c r="J978" s="76"/>
      <c r="K978" s="43"/>
    </row>
    <row r="979" spans="2:11" ht="15.75">
      <c r="B979" s="107">
        <v>976</v>
      </c>
      <c r="C979" s="123" t="s">
        <v>1934</v>
      </c>
      <c r="D979" s="107" t="s">
        <v>427</v>
      </c>
      <c r="E979" s="107" t="s">
        <v>1935</v>
      </c>
      <c r="F979" s="107" t="s">
        <v>1935</v>
      </c>
      <c r="G979" s="124" t="s">
        <v>327</v>
      </c>
      <c r="H979" s="74"/>
      <c r="I979" s="74"/>
      <c r="J979" s="76"/>
      <c r="K979" s="43"/>
    </row>
    <row r="980" spans="2:11" ht="15.75">
      <c r="B980" s="107">
        <v>977</v>
      </c>
      <c r="C980" s="121" t="s">
        <v>1936</v>
      </c>
      <c r="D980" s="111" t="s">
        <v>427</v>
      </c>
      <c r="E980" s="111" t="s">
        <v>1937</v>
      </c>
      <c r="F980" s="111" t="s">
        <v>1937</v>
      </c>
      <c r="G980" s="122" t="s">
        <v>327</v>
      </c>
      <c r="H980" s="74"/>
      <c r="I980" s="74"/>
      <c r="J980" s="76"/>
      <c r="K980" s="43"/>
    </row>
    <row r="981" spans="2:11" ht="15.75">
      <c r="B981" s="107">
        <v>978</v>
      </c>
      <c r="C981" s="123" t="s">
        <v>1938</v>
      </c>
      <c r="D981" s="107" t="s">
        <v>427</v>
      </c>
      <c r="E981" s="107" t="s">
        <v>1939</v>
      </c>
      <c r="F981" s="107" t="s">
        <v>1939</v>
      </c>
      <c r="G981" s="124" t="s">
        <v>327</v>
      </c>
      <c r="H981" s="74"/>
      <c r="I981" s="74"/>
      <c r="J981" s="76"/>
      <c r="K981" s="43"/>
    </row>
    <row r="982" spans="2:11" ht="15.75">
      <c r="B982" s="107">
        <v>979</v>
      </c>
      <c r="C982" s="121" t="s">
        <v>1940</v>
      </c>
      <c r="D982" s="111" t="s">
        <v>427</v>
      </c>
      <c r="E982" s="111" t="s">
        <v>1941</v>
      </c>
      <c r="F982" s="111" t="s">
        <v>1941</v>
      </c>
      <c r="G982" s="122" t="s">
        <v>327</v>
      </c>
      <c r="H982" s="74"/>
      <c r="I982" s="74"/>
      <c r="J982" s="76"/>
      <c r="K982" s="43"/>
    </row>
    <row r="983" spans="2:11" ht="15.75">
      <c r="B983" s="107">
        <v>980</v>
      </c>
      <c r="C983" s="123" t="s">
        <v>1942</v>
      </c>
      <c r="D983" s="107" t="s">
        <v>427</v>
      </c>
      <c r="E983" s="107" t="s">
        <v>1943</v>
      </c>
      <c r="F983" s="107" t="s">
        <v>1943</v>
      </c>
      <c r="G983" s="124" t="s">
        <v>325</v>
      </c>
      <c r="H983" s="74"/>
      <c r="I983" s="74"/>
      <c r="J983" s="76"/>
      <c r="K983" s="43"/>
    </row>
    <row r="984" spans="2:11" ht="15.75">
      <c r="B984" s="107">
        <v>981</v>
      </c>
      <c r="C984" s="121" t="s">
        <v>1944</v>
      </c>
      <c r="D984" s="111" t="s">
        <v>427</v>
      </c>
      <c r="E984" s="111" t="s">
        <v>1945</v>
      </c>
      <c r="F984" s="111" t="s">
        <v>1945</v>
      </c>
      <c r="G984" s="122" t="s">
        <v>327</v>
      </c>
      <c r="H984" s="74"/>
      <c r="I984" s="74"/>
      <c r="J984" s="76"/>
      <c r="K984" s="43"/>
    </row>
    <row r="985" spans="2:11" ht="15.75">
      <c r="B985" s="107">
        <v>982</v>
      </c>
      <c r="C985" s="123" t="s">
        <v>1946</v>
      </c>
      <c r="D985" s="107" t="s">
        <v>1262</v>
      </c>
      <c r="E985" s="107" t="s">
        <v>1947</v>
      </c>
      <c r="F985" s="107" t="s">
        <v>1947</v>
      </c>
      <c r="G985" s="124" t="s">
        <v>325</v>
      </c>
      <c r="H985" s="74"/>
      <c r="I985" s="74"/>
      <c r="J985" s="76"/>
      <c r="K985" s="43"/>
    </row>
    <row r="986" spans="2:11" ht="15.75">
      <c r="B986" s="107">
        <v>983</v>
      </c>
      <c r="C986" s="121" t="s">
        <v>1948</v>
      </c>
      <c r="D986" s="111" t="s">
        <v>427</v>
      </c>
      <c r="E986" s="111" t="s">
        <v>1949</v>
      </c>
      <c r="F986" s="111" t="s">
        <v>1949</v>
      </c>
      <c r="G986" s="122" t="s">
        <v>325</v>
      </c>
      <c r="H986" s="74"/>
      <c r="I986" s="74"/>
      <c r="J986" s="76"/>
      <c r="K986" s="43"/>
    </row>
    <row r="987" spans="2:11" ht="15.75">
      <c r="B987" s="107">
        <v>984</v>
      </c>
      <c r="C987" s="123" t="s">
        <v>1950</v>
      </c>
      <c r="D987" s="107" t="s">
        <v>427</v>
      </c>
      <c r="E987" s="107" t="s">
        <v>1951</v>
      </c>
      <c r="F987" s="107" t="s">
        <v>1951</v>
      </c>
      <c r="G987" s="124" t="s">
        <v>327</v>
      </c>
      <c r="H987" s="74"/>
      <c r="I987" s="74"/>
      <c r="J987" s="76"/>
      <c r="K987" s="43"/>
    </row>
    <row r="988" spans="2:11" ht="15.75">
      <c r="B988" s="107">
        <v>985</v>
      </c>
      <c r="C988" s="121" t="s">
        <v>1952</v>
      </c>
      <c r="D988" s="111" t="s">
        <v>427</v>
      </c>
      <c r="E988" s="111" t="s">
        <v>1953</v>
      </c>
      <c r="F988" s="111" t="s">
        <v>1953</v>
      </c>
      <c r="G988" s="122" t="s">
        <v>325</v>
      </c>
      <c r="H988" s="74"/>
      <c r="I988" s="74"/>
      <c r="J988" s="76"/>
      <c r="K988" s="43"/>
    </row>
    <row r="989" spans="2:11" ht="15.75">
      <c r="B989" s="107">
        <v>986</v>
      </c>
      <c r="C989" s="123" t="s">
        <v>1954</v>
      </c>
      <c r="D989" s="107" t="s">
        <v>427</v>
      </c>
      <c r="E989" s="107" t="s">
        <v>1955</v>
      </c>
      <c r="F989" s="107" t="s">
        <v>1955</v>
      </c>
      <c r="G989" s="124" t="s">
        <v>327</v>
      </c>
      <c r="H989" s="74"/>
      <c r="I989" s="74"/>
      <c r="J989" s="76"/>
      <c r="K989" s="43"/>
    </row>
    <row r="990" spans="2:11" ht="15.75">
      <c r="B990" s="107">
        <v>987</v>
      </c>
      <c r="C990" s="121" t="s">
        <v>1956</v>
      </c>
      <c r="D990" s="111" t="s">
        <v>1262</v>
      </c>
      <c r="E990" s="111" t="s">
        <v>1957</v>
      </c>
      <c r="F990" s="111" t="s">
        <v>1957</v>
      </c>
      <c r="G990" s="122" t="s">
        <v>325</v>
      </c>
      <c r="H990" s="74"/>
      <c r="I990" s="74"/>
      <c r="J990" s="76"/>
      <c r="K990" s="43"/>
    </row>
    <row r="991" spans="2:11" ht="15.75">
      <c r="B991" s="107">
        <v>988</v>
      </c>
      <c r="C991" s="123" t="s">
        <v>1958</v>
      </c>
      <c r="D991" s="107" t="s">
        <v>427</v>
      </c>
      <c r="E991" s="107" t="s">
        <v>1959</v>
      </c>
      <c r="F991" s="107" t="s">
        <v>1959</v>
      </c>
      <c r="G991" s="124" t="s">
        <v>325</v>
      </c>
      <c r="H991" s="74"/>
      <c r="I991" s="74"/>
      <c r="J991" s="76"/>
      <c r="K991" s="43"/>
    </row>
    <row r="992" spans="2:11" ht="15.75">
      <c r="B992" s="107">
        <v>989</v>
      </c>
      <c r="C992" s="121" t="s">
        <v>1960</v>
      </c>
      <c r="D992" s="111" t="s">
        <v>1262</v>
      </c>
      <c r="E992" s="111" t="s">
        <v>1961</v>
      </c>
      <c r="F992" s="111" t="s">
        <v>1961</v>
      </c>
      <c r="G992" s="122" t="s">
        <v>327</v>
      </c>
      <c r="H992" s="74"/>
      <c r="I992" s="74"/>
      <c r="J992" s="76"/>
      <c r="K992" s="43"/>
    </row>
    <row r="993" spans="2:11" ht="15.75">
      <c r="B993" s="107">
        <v>990</v>
      </c>
      <c r="C993" s="123" t="s">
        <v>1962</v>
      </c>
      <c r="D993" s="107" t="s">
        <v>1262</v>
      </c>
      <c r="E993" s="107" t="s">
        <v>1963</v>
      </c>
      <c r="F993" s="107" t="s">
        <v>1963</v>
      </c>
      <c r="G993" s="124" t="s">
        <v>327</v>
      </c>
      <c r="H993" s="74"/>
      <c r="I993" s="74"/>
      <c r="J993" s="76"/>
      <c r="K993" s="43"/>
    </row>
    <row r="994" spans="2:11" ht="15.75">
      <c r="B994" s="107">
        <v>991</v>
      </c>
      <c r="C994" s="121" t="s">
        <v>1964</v>
      </c>
      <c r="D994" s="111" t="s">
        <v>1262</v>
      </c>
      <c r="E994" s="111" t="s">
        <v>1965</v>
      </c>
      <c r="F994" s="111" t="s">
        <v>1965</v>
      </c>
      <c r="G994" s="122" t="s">
        <v>327</v>
      </c>
      <c r="H994" s="74"/>
      <c r="I994" s="74"/>
      <c r="J994" s="76"/>
      <c r="K994" s="43"/>
    </row>
    <row r="995" spans="2:11" ht="15.75">
      <c r="B995" s="107">
        <v>992</v>
      </c>
      <c r="C995" s="123" t="s">
        <v>1966</v>
      </c>
      <c r="D995" s="107" t="s">
        <v>1262</v>
      </c>
      <c r="E995" s="107" t="s">
        <v>1967</v>
      </c>
      <c r="F995" s="107" t="s">
        <v>1967</v>
      </c>
      <c r="G995" s="124" t="s">
        <v>325</v>
      </c>
      <c r="H995" s="74"/>
      <c r="I995" s="74"/>
      <c r="J995" s="76"/>
      <c r="K995" s="43"/>
    </row>
    <row r="996" spans="2:11" ht="15.75">
      <c r="B996" s="107">
        <v>993</v>
      </c>
      <c r="C996" s="121" t="s">
        <v>1968</v>
      </c>
      <c r="D996" s="111" t="s">
        <v>1262</v>
      </c>
      <c r="E996" s="111" t="s">
        <v>1969</v>
      </c>
      <c r="F996" s="111" t="s">
        <v>1969</v>
      </c>
      <c r="G996" s="122" t="s">
        <v>325</v>
      </c>
      <c r="H996" s="74"/>
      <c r="I996" s="74"/>
      <c r="J996" s="76"/>
      <c r="K996" s="43"/>
    </row>
    <row r="997" spans="2:11" ht="15.75">
      <c r="B997" s="107">
        <v>994</v>
      </c>
      <c r="C997" s="123" t="s">
        <v>1970</v>
      </c>
      <c r="D997" s="107" t="s">
        <v>1262</v>
      </c>
      <c r="E997" s="107" t="s">
        <v>1971</v>
      </c>
      <c r="F997" s="107" t="s">
        <v>1971</v>
      </c>
      <c r="G997" s="124" t="s">
        <v>325</v>
      </c>
      <c r="H997" s="74"/>
      <c r="I997" s="74"/>
      <c r="J997" s="76"/>
      <c r="K997" s="43"/>
    </row>
    <row r="998" spans="2:11" ht="15.75">
      <c r="B998" s="107">
        <v>995</v>
      </c>
      <c r="C998" s="121" t="s">
        <v>1972</v>
      </c>
      <c r="D998" s="111" t="s">
        <v>1262</v>
      </c>
      <c r="E998" s="111" t="s">
        <v>1973</v>
      </c>
      <c r="F998" s="111" t="s">
        <v>1973</v>
      </c>
      <c r="G998" s="122" t="s">
        <v>325</v>
      </c>
      <c r="H998" s="74"/>
      <c r="I998" s="74"/>
      <c r="J998" s="76"/>
      <c r="K998" s="43"/>
    </row>
    <row r="999" spans="2:11" ht="15.75">
      <c r="B999" s="107">
        <v>996</v>
      </c>
      <c r="C999" s="123" t="s">
        <v>1974</v>
      </c>
      <c r="D999" s="107" t="s">
        <v>1262</v>
      </c>
      <c r="E999" s="107" t="s">
        <v>1975</v>
      </c>
      <c r="F999" s="107" t="s">
        <v>1975</v>
      </c>
      <c r="G999" s="124" t="s">
        <v>325</v>
      </c>
      <c r="H999" s="74"/>
      <c r="I999" s="74"/>
      <c r="J999" s="76"/>
      <c r="K999" s="43"/>
    </row>
    <row r="1000" spans="2:11" ht="15.75">
      <c r="B1000" s="107">
        <v>997</v>
      </c>
      <c r="C1000" s="121" t="s">
        <v>1976</v>
      </c>
      <c r="D1000" s="111" t="s">
        <v>1977</v>
      </c>
      <c r="E1000" s="111" t="s">
        <v>1978</v>
      </c>
      <c r="F1000" s="111" t="s">
        <v>1978</v>
      </c>
      <c r="G1000" s="122" t="s">
        <v>325</v>
      </c>
      <c r="H1000" s="74"/>
      <c r="I1000" s="74"/>
      <c r="J1000" s="76"/>
      <c r="K1000" s="43"/>
    </row>
    <row r="1001" spans="2:11" ht="15.75">
      <c r="B1001" s="107">
        <v>998</v>
      </c>
      <c r="C1001" s="123" t="s">
        <v>1979</v>
      </c>
      <c r="D1001" s="107" t="s">
        <v>1977</v>
      </c>
      <c r="E1001" s="107" t="s">
        <v>1980</v>
      </c>
      <c r="F1001" s="107" t="s">
        <v>1980</v>
      </c>
      <c r="G1001" s="124" t="s">
        <v>325</v>
      </c>
      <c r="H1001" s="74"/>
      <c r="I1001" s="74"/>
      <c r="J1001" s="76"/>
      <c r="K1001" s="43"/>
    </row>
    <row r="1002" spans="2:11" ht="15.75">
      <c r="B1002" s="107">
        <v>999</v>
      </c>
      <c r="C1002" s="121" t="s">
        <v>1981</v>
      </c>
      <c r="D1002" s="111" t="s">
        <v>1262</v>
      </c>
      <c r="E1002" s="111" t="s">
        <v>1982</v>
      </c>
      <c r="F1002" s="111" t="s">
        <v>1982</v>
      </c>
      <c r="G1002" s="122" t="s">
        <v>325</v>
      </c>
      <c r="H1002" s="74"/>
      <c r="I1002" s="74"/>
      <c r="J1002" s="76"/>
      <c r="K1002" s="43"/>
    </row>
    <row r="1003" spans="2:11" ht="15.75">
      <c r="B1003" s="107">
        <v>1000</v>
      </c>
      <c r="C1003" s="123" t="s">
        <v>1983</v>
      </c>
      <c r="D1003" s="107" t="s">
        <v>1181</v>
      </c>
      <c r="E1003" s="107" t="s">
        <v>1984</v>
      </c>
      <c r="F1003" s="107" t="s">
        <v>1984</v>
      </c>
      <c r="G1003" s="124" t="s">
        <v>325</v>
      </c>
      <c r="H1003" s="74"/>
      <c r="I1003" s="74"/>
      <c r="J1003" s="76"/>
      <c r="K1003" s="43"/>
    </row>
    <row r="1004" spans="2:11" ht="15.75">
      <c r="B1004" s="107">
        <v>1001</v>
      </c>
      <c r="C1004" s="121" t="s">
        <v>1985</v>
      </c>
      <c r="D1004" s="111" t="s">
        <v>1181</v>
      </c>
      <c r="E1004" s="111" t="s">
        <v>1986</v>
      </c>
      <c r="F1004" s="111" t="s">
        <v>1986</v>
      </c>
      <c r="G1004" s="122" t="s">
        <v>325</v>
      </c>
      <c r="H1004" s="74"/>
      <c r="I1004" s="74"/>
      <c r="J1004" s="76"/>
      <c r="K1004" s="43"/>
    </row>
    <row r="1005" spans="2:11" ht="15.75">
      <c r="B1005" s="107">
        <v>1002</v>
      </c>
      <c r="C1005" s="123" t="s">
        <v>1987</v>
      </c>
      <c r="D1005" s="107" t="s">
        <v>1262</v>
      </c>
      <c r="E1005" s="107" t="s">
        <v>1988</v>
      </c>
      <c r="F1005" s="107" t="s">
        <v>1988</v>
      </c>
      <c r="G1005" s="124" t="s">
        <v>327</v>
      </c>
      <c r="H1005" s="74"/>
      <c r="I1005" s="74"/>
      <c r="J1005" s="76"/>
      <c r="K1005" s="43"/>
    </row>
    <row r="1006" spans="2:11" ht="15.75">
      <c r="B1006" s="107">
        <v>1003</v>
      </c>
      <c r="C1006" s="121" t="s">
        <v>1989</v>
      </c>
      <c r="D1006" s="111" t="s">
        <v>1181</v>
      </c>
      <c r="E1006" s="111" t="s">
        <v>1990</v>
      </c>
      <c r="F1006" s="111" t="s">
        <v>1990</v>
      </c>
      <c r="G1006" s="122" t="s">
        <v>327</v>
      </c>
      <c r="H1006" s="74"/>
      <c r="I1006" s="74"/>
      <c r="J1006" s="76"/>
      <c r="K1006" s="43"/>
    </row>
    <row r="1007" spans="2:11" ht="15.75">
      <c r="B1007" s="107">
        <v>1004</v>
      </c>
      <c r="C1007" s="123" t="s">
        <v>1991</v>
      </c>
      <c r="D1007" s="107" t="s">
        <v>1181</v>
      </c>
      <c r="E1007" s="107" t="s">
        <v>1992</v>
      </c>
      <c r="F1007" s="107" t="s">
        <v>1992</v>
      </c>
      <c r="G1007" s="124" t="s">
        <v>325</v>
      </c>
      <c r="H1007" s="74"/>
      <c r="I1007" s="74"/>
      <c r="J1007" s="76"/>
      <c r="K1007" s="43"/>
    </row>
    <row r="1008" spans="2:11" ht="15.75">
      <c r="B1008" s="107">
        <v>1005</v>
      </c>
      <c r="C1008" s="121" t="s">
        <v>1993</v>
      </c>
      <c r="D1008" s="111" t="s">
        <v>1181</v>
      </c>
      <c r="E1008" s="111" t="s">
        <v>1994</v>
      </c>
      <c r="F1008" s="111" t="s">
        <v>1994</v>
      </c>
      <c r="G1008" s="122" t="s">
        <v>327</v>
      </c>
      <c r="H1008" s="74"/>
      <c r="I1008" s="74"/>
      <c r="J1008" s="76"/>
      <c r="K1008" s="43"/>
    </row>
    <row r="1009" spans="2:11" ht="15.75">
      <c r="B1009" s="107">
        <v>1006</v>
      </c>
      <c r="C1009" s="123" t="s">
        <v>1995</v>
      </c>
      <c r="D1009" s="107" t="s">
        <v>1533</v>
      </c>
      <c r="E1009" s="107" t="s">
        <v>1996</v>
      </c>
      <c r="F1009" s="107" t="s">
        <v>1996</v>
      </c>
      <c r="G1009" s="124" t="s">
        <v>327</v>
      </c>
      <c r="H1009" s="74"/>
      <c r="I1009" s="74"/>
      <c r="J1009" s="76"/>
      <c r="K1009" s="43"/>
    </row>
    <row r="1010" spans="2:11" ht="15.75">
      <c r="B1010" s="107">
        <v>1007</v>
      </c>
      <c r="C1010" s="121" t="s">
        <v>1997</v>
      </c>
      <c r="D1010" s="111" t="s">
        <v>1533</v>
      </c>
      <c r="E1010" s="111" t="s">
        <v>1998</v>
      </c>
      <c r="F1010" s="111" t="s">
        <v>1998</v>
      </c>
      <c r="G1010" s="122" t="s">
        <v>327</v>
      </c>
      <c r="H1010" s="74"/>
      <c r="I1010" s="74"/>
      <c r="J1010" s="76"/>
      <c r="K1010" s="43"/>
    </row>
    <row r="1011" spans="2:11" ht="15.75">
      <c r="B1011" s="107">
        <v>1008</v>
      </c>
      <c r="C1011" s="123" t="s">
        <v>1999</v>
      </c>
      <c r="D1011" s="107" t="s">
        <v>1533</v>
      </c>
      <c r="E1011" s="107" t="s">
        <v>2000</v>
      </c>
      <c r="F1011" s="107" t="s">
        <v>2000</v>
      </c>
      <c r="G1011" s="124" t="s">
        <v>327</v>
      </c>
      <c r="H1011" s="74"/>
      <c r="I1011" s="74"/>
      <c r="J1011" s="76"/>
      <c r="K1011" s="43"/>
    </row>
    <row r="1012" spans="2:11" ht="15.75">
      <c r="B1012" s="107">
        <v>1009</v>
      </c>
      <c r="C1012" s="121" t="s">
        <v>2001</v>
      </c>
      <c r="D1012" s="111" t="s">
        <v>2002</v>
      </c>
      <c r="E1012" s="111" t="s">
        <v>2003</v>
      </c>
      <c r="F1012" s="111" t="s">
        <v>2003</v>
      </c>
      <c r="G1012" s="122" t="s">
        <v>325</v>
      </c>
      <c r="H1012" s="74"/>
      <c r="I1012" s="74"/>
      <c r="J1012" s="76"/>
      <c r="K1012" s="43"/>
    </row>
    <row r="1013" spans="2:11" ht="15.75">
      <c r="B1013" s="107">
        <v>1010</v>
      </c>
      <c r="C1013" s="123" t="s">
        <v>2004</v>
      </c>
      <c r="D1013" s="107" t="s">
        <v>2002</v>
      </c>
      <c r="E1013" s="107" t="s">
        <v>2005</v>
      </c>
      <c r="F1013" s="107" t="s">
        <v>2005</v>
      </c>
      <c r="G1013" s="124" t="s">
        <v>325</v>
      </c>
      <c r="H1013" s="74"/>
      <c r="I1013" s="74"/>
      <c r="J1013" s="76"/>
      <c r="K1013" s="43"/>
    </row>
    <row r="1014" spans="2:11" ht="15.75">
      <c r="B1014" s="107">
        <v>1011</v>
      </c>
      <c r="C1014" s="121" t="s">
        <v>2006</v>
      </c>
      <c r="D1014" s="111" t="s">
        <v>351</v>
      </c>
      <c r="E1014" s="111" t="s">
        <v>2007</v>
      </c>
      <c r="F1014" s="111" t="s">
        <v>2007</v>
      </c>
      <c r="G1014" s="122" t="s">
        <v>327</v>
      </c>
      <c r="H1014" s="74"/>
      <c r="I1014" s="74"/>
      <c r="J1014" s="76"/>
      <c r="K1014" s="43"/>
    </row>
    <row r="1015" spans="2:11" ht="15.75">
      <c r="B1015" s="107">
        <v>1012</v>
      </c>
      <c r="C1015" s="123" t="s">
        <v>2008</v>
      </c>
      <c r="D1015" s="107" t="s">
        <v>1181</v>
      </c>
      <c r="E1015" s="107" t="s">
        <v>2009</v>
      </c>
      <c r="F1015" s="107" t="s">
        <v>2009</v>
      </c>
      <c r="G1015" s="124" t="s">
        <v>327</v>
      </c>
      <c r="H1015" s="74"/>
      <c r="I1015" s="74"/>
      <c r="J1015" s="76"/>
      <c r="K1015" s="43"/>
    </row>
    <row r="1016" spans="2:11" ht="15.75">
      <c r="B1016" s="107">
        <v>1013</v>
      </c>
      <c r="C1016" s="121" t="s">
        <v>2010</v>
      </c>
      <c r="D1016" s="111" t="s">
        <v>1181</v>
      </c>
      <c r="E1016" s="111" t="s">
        <v>2011</v>
      </c>
      <c r="F1016" s="111" t="s">
        <v>2011</v>
      </c>
      <c r="G1016" s="122" t="s">
        <v>327</v>
      </c>
      <c r="H1016" s="74"/>
      <c r="I1016" s="74"/>
      <c r="J1016" s="76"/>
      <c r="K1016" s="43"/>
    </row>
    <row r="1017" spans="2:11" ht="15.75">
      <c r="B1017" s="107">
        <v>1014</v>
      </c>
      <c r="C1017" s="123" t="s">
        <v>2012</v>
      </c>
      <c r="D1017" s="107" t="s">
        <v>1181</v>
      </c>
      <c r="E1017" s="107" t="s">
        <v>2013</v>
      </c>
      <c r="F1017" s="107" t="s">
        <v>2013</v>
      </c>
      <c r="G1017" s="124" t="s">
        <v>327</v>
      </c>
      <c r="H1017" s="74"/>
      <c r="I1017" s="74"/>
      <c r="J1017" s="76"/>
      <c r="K1017" s="43"/>
    </row>
    <row r="1018" spans="2:11" ht="15.75">
      <c r="B1018" s="107">
        <v>1015</v>
      </c>
      <c r="C1018" s="121" t="s">
        <v>2014</v>
      </c>
      <c r="D1018" s="111" t="s">
        <v>1181</v>
      </c>
      <c r="E1018" s="111" t="s">
        <v>2015</v>
      </c>
      <c r="F1018" s="111" t="s">
        <v>2015</v>
      </c>
      <c r="G1018" s="122" t="s">
        <v>327</v>
      </c>
      <c r="H1018" s="74"/>
      <c r="I1018" s="74"/>
      <c r="J1018" s="76"/>
      <c r="K1018" s="43"/>
    </row>
    <row r="1019" spans="2:11" ht="15.75">
      <c r="B1019" s="107">
        <v>1016</v>
      </c>
      <c r="C1019" s="123" t="s">
        <v>2016</v>
      </c>
      <c r="D1019" s="107" t="s">
        <v>1181</v>
      </c>
      <c r="E1019" s="107" t="s">
        <v>2017</v>
      </c>
      <c r="F1019" s="107" t="s">
        <v>2017</v>
      </c>
      <c r="G1019" s="124" t="s">
        <v>327</v>
      </c>
      <c r="H1019" s="74"/>
      <c r="I1019" s="74"/>
      <c r="J1019" s="76"/>
      <c r="K1019" s="43"/>
    </row>
    <row r="1020" spans="2:11" ht="15.75">
      <c r="B1020" s="107">
        <v>1017</v>
      </c>
      <c r="C1020" s="121" t="s">
        <v>2018</v>
      </c>
      <c r="D1020" s="111" t="s">
        <v>427</v>
      </c>
      <c r="E1020" s="111" t="s">
        <v>2019</v>
      </c>
      <c r="F1020" s="111" t="s">
        <v>2019</v>
      </c>
      <c r="G1020" s="122" t="s">
        <v>327</v>
      </c>
      <c r="H1020" s="74"/>
      <c r="I1020" s="74"/>
      <c r="J1020" s="76"/>
      <c r="K1020" s="43"/>
    </row>
    <row r="1021" spans="2:11" ht="15.75">
      <c r="B1021" s="107">
        <v>1018</v>
      </c>
      <c r="C1021" s="123" t="s">
        <v>2020</v>
      </c>
      <c r="D1021" s="107" t="s">
        <v>1262</v>
      </c>
      <c r="E1021" s="107" t="s">
        <v>2021</v>
      </c>
      <c r="F1021" s="107" t="s">
        <v>2021</v>
      </c>
      <c r="G1021" s="124" t="s">
        <v>327</v>
      </c>
      <c r="H1021" s="74"/>
      <c r="I1021" s="74"/>
      <c r="J1021" s="76"/>
      <c r="K1021" s="43"/>
    </row>
    <row r="1022" spans="2:11" ht="15.75">
      <c r="B1022" s="107">
        <v>1019</v>
      </c>
      <c r="C1022" s="121" t="s">
        <v>2022</v>
      </c>
      <c r="D1022" s="111" t="s">
        <v>1262</v>
      </c>
      <c r="E1022" s="111" t="s">
        <v>2023</v>
      </c>
      <c r="F1022" s="111" t="s">
        <v>2023</v>
      </c>
      <c r="G1022" s="122" t="s">
        <v>325</v>
      </c>
      <c r="H1022" s="74"/>
      <c r="I1022" s="74"/>
      <c r="J1022" s="76"/>
      <c r="K1022" s="43"/>
    </row>
    <row r="1023" spans="2:11" ht="15.75">
      <c r="B1023" s="107">
        <v>1020</v>
      </c>
      <c r="C1023" s="123" t="s">
        <v>2024</v>
      </c>
      <c r="D1023" s="107" t="s">
        <v>337</v>
      </c>
      <c r="E1023" s="107" t="s">
        <v>2025</v>
      </c>
      <c r="F1023" s="107" t="s">
        <v>2025</v>
      </c>
      <c r="G1023" s="124" t="s">
        <v>325</v>
      </c>
      <c r="H1023" s="74"/>
      <c r="I1023" s="74"/>
      <c r="J1023" s="76"/>
      <c r="K1023" s="43"/>
    </row>
    <row r="1024" spans="2:11" ht="15.75">
      <c r="B1024" s="107">
        <v>1021</v>
      </c>
      <c r="C1024" s="121" t="s">
        <v>2026</v>
      </c>
      <c r="D1024" s="111" t="s">
        <v>1478</v>
      </c>
      <c r="E1024" s="111" t="s">
        <v>2027</v>
      </c>
      <c r="F1024" s="111" t="s">
        <v>2027</v>
      </c>
      <c r="G1024" s="122" t="s">
        <v>325</v>
      </c>
      <c r="H1024" s="74"/>
      <c r="I1024" s="74"/>
      <c r="J1024" s="76"/>
      <c r="K1024" s="43"/>
    </row>
    <row r="1025" spans="2:11" ht="15.75">
      <c r="B1025" s="107">
        <v>1022</v>
      </c>
      <c r="C1025" s="123" t="s">
        <v>2028</v>
      </c>
      <c r="D1025" s="107" t="s">
        <v>1478</v>
      </c>
      <c r="E1025" s="107" t="s">
        <v>2029</v>
      </c>
      <c r="F1025" s="107" t="s">
        <v>2029</v>
      </c>
      <c r="G1025" s="124" t="s">
        <v>327</v>
      </c>
      <c r="H1025" s="74"/>
      <c r="I1025" s="74"/>
      <c r="J1025" s="76"/>
      <c r="K1025" s="43"/>
    </row>
    <row r="1026" spans="2:11" ht="15.75">
      <c r="B1026" s="107">
        <v>1023</v>
      </c>
      <c r="C1026" s="121" t="s">
        <v>2030</v>
      </c>
      <c r="D1026" s="111" t="s">
        <v>1478</v>
      </c>
      <c r="E1026" s="111" t="s">
        <v>2031</v>
      </c>
      <c r="F1026" s="111" t="s">
        <v>2031</v>
      </c>
      <c r="G1026" s="122" t="s">
        <v>327</v>
      </c>
      <c r="H1026" s="74"/>
      <c r="I1026" s="74"/>
      <c r="J1026" s="76"/>
      <c r="K1026" s="43"/>
    </row>
    <row r="1027" spans="2:11" ht="15.75">
      <c r="B1027" s="107">
        <v>1024</v>
      </c>
      <c r="C1027" s="123" t="s">
        <v>2032</v>
      </c>
      <c r="D1027" s="107" t="s">
        <v>2002</v>
      </c>
      <c r="E1027" s="107" t="s">
        <v>2033</v>
      </c>
      <c r="F1027" s="107" t="s">
        <v>2033</v>
      </c>
      <c r="G1027" s="124" t="s">
        <v>327</v>
      </c>
      <c r="H1027" s="74"/>
      <c r="I1027" s="74"/>
      <c r="J1027" s="76"/>
      <c r="K1027" s="43"/>
    </row>
    <row r="1028" spans="2:11" ht="15.75">
      <c r="B1028" s="107">
        <v>1025</v>
      </c>
      <c r="C1028" s="121" t="s">
        <v>2034</v>
      </c>
      <c r="D1028" s="111" t="s">
        <v>2002</v>
      </c>
      <c r="E1028" s="111" t="s">
        <v>2035</v>
      </c>
      <c r="F1028" s="111" t="s">
        <v>2035</v>
      </c>
      <c r="G1028" s="122" t="s">
        <v>325</v>
      </c>
      <c r="H1028" s="74"/>
      <c r="I1028" s="74"/>
      <c r="J1028" s="76"/>
      <c r="K1028" s="43"/>
    </row>
    <row r="1029" spans="2:11" ht="15.75">
      <c r="B1029" s="107">
        <v>1026</v>
      </c>
      <c r="C1029" s="123" t="s">
        <v>2036</v>
      </c>
      <c r="D1029" s="107" t="s">
        <v>2002</v>
      </c>
      <c r="E1029" s="107" t="s">
        <v>2037</v>
      </c>
      <c r="F1029" s="107" t="s">
        <v>2037</v>
      </c>
      <c r="G1029" s="124" t="s">
        <v>325</v>
      </c>
      <c r="H1029" s="74"/>
      <c r="I1029" s="74"/>
      <c r="J1029" s="76"/>
      <c r="K1029" s="43"/>
    </row>
    <row r="1030" spans="2:11" ht="15.75">
      <c r="B1030" s="107">
        <v>1027</v>
      </c>
      <c r="C1030" s="121" t="s">
        <v>2038</v>
      </c>
      <c r="D1030" s="111" t="s">
        <v>2002</v>
      </c>
      <c r="E1030" s="111" t="s">
        <v>2039</v>
      </c>
      <c r="F1030" s="111" t="s">
        <v>2039</v>
      </c>
      <c r="G1030" s="122" t="s">
        <v>325</v>
      </c>
      <c r="H1030" s="74"/>
      <c r="I1030" s="74"/>
      <c r="J1030" s="76"/>
      <c r="K1030" s="43"/>
    </row>
    <row r="1031" spans="2:11" ht="15.75">
      <c r="B1031" s="107">
        <v>1028</v>
      </c>
      <c r="C1031" s="123" t="s">
        <v>2040</v>
      </c>
      <c r="D1031" s="107" t="s">
        <v>351</v>
      </c>
      <c r="E1031" s="107" t="s">
        <v>2041</v>
      </c>
      <c r="F1031" s="107" t="s">
        <v>2041</v>
      </c>
      <c r="G1031" s="124" t="s">
        <v>327</v>
      </c>
      <c r="H1031" s="74"/>
      <c r="I1031" s="74"/>
      <c r="J1031" s="76"/>
      <c r="K1031" s="43"/>
    </row>
    <row r="1032" spans="2:11" ht="15.75">
      <c r="B1032" s="107">
        <v>1029</v>
      </c>
      <c r="C1032" s="121" t="s">
        <v>2042</v>
      </c>
      <c r="D1032" s="111" t="s">
        <v>351</v>
      </c>
      <c r="E1032" s="111" t="s">
        <v>2043</v>
      </c>
      <c r="F1032" s="111" t="s">
        <v>2043</v>
      </c>
      <c r="G1032" s="122" t="s">
        <v>325</v>
      </c>
      <c r="H1032" s="74"/>
      <c r="I1032" s="74"/>
      <c r="J1032" s="76"/>
      <c r="K1032" s="43"/>
    </row>
    <row r="1033" spans="2:11" ht="15.75">
      <c r="B1033" s="107">
        <v>1030</v>
      </c>
      <c r="C1033" s="123" t="s">
        <v>2044</v>
      </c>
      <c r="D1033" s="107" t="s">
        <v>351</v>
      </c>
      <c r="E1033" s="107" t="s">
        <v>2045</v>
      </c>
      <c r="F1033" s="107" t="s">
        <v>2045</v>
      </c>
      <c r="G1033" s="124" t="s">
        <v>327</v>
      </c>
      <c r="H1033" s="74"/>
      <c r="I1033" s="74"/>
      <c r="J1033" s="76"/>
      <c r="K1033" s="43"/>
    </row>
    <row r="1034" spans="2:11" ht="15.75">
      <c r="B1034" s="107">
        <v>1031</v>
      </c>
      <c r="C1034" s="121" t="s">
        <v>2046</v>
      </c>
      <c r="D1034" s="111" t="s">
        <v>381</v>
      </c>
      <c r="E1034" s="111" t="s">
        <v>2047</v>
      </c>
      <c r="F1034" s="111" t="s">
        <v>2047</v>
      </c>
      <c r="G1034" s="122" t="s">
        <v>327</v>
      </c>
      <c r="H1034" s="74"/>
      <c r="I1034" s="74"/>
      <c r="J1034" s="76"/>
      <c r="K1034" s="43"/>
    </row>
    <row r="1035" spans="2:11" ht="15.75">
      <c r="B1035" s="107">
        <v>1032</v>
      </c>
      <c r="C1035" s="123" t="s">
        <v>2048</v>
      </c>
      <c r="D1035" s="107" t="s">
        <v>381</v>
      </c>
      <c r="E1035" s="107" t="s">
        <v>2049</v>
      </c>
      <c r="F1035" s="107" t="s">
        <v>2049</v>
      </c>
      <c r="G1035" s="124" t="s">
        <v>327</v>
      </c>
      <c r="H1035" s="74"/>
      <c r="I1035" s="74"/>
      <c r="J1035" s="76"/>
      <c r="K1035" s="43"/>
    </row>
    <row r="1036" spans="2:11" ht="15.75">
      <c r="B1036" s="107">
        <v>1033</v>
      </c>
      <c r="C1036" s="121" t="s">
        <v>2050</v>
      </c>
      <c r="D1036" s="111" t="s">
        <v>331</v>
      </c>
      <c r="E1036" s="111" t="s">
        <v>2051</v>
      </c>
      <c r="F1036" s="111" t="s">
        <v>2051</v>
      </c>
      <c r="G1036" s="122" t="s">
        <v>327</v>
      </c>
      <c r="H1036" s="74"/>
      <c r="I1036" s="74"/>
      <c r="J1036" s="76"/>
      <c r="K1036" s="43"/>
    </row>
    <row r="1037" spans="2:11" ht="15.75">
      <c r="B1037" s="107">
        <v>1034</v>
      </c>
      <c r="C1037" s="123" t="s">
        <v>2052</v>
      </c>
      <c r="D1037" s="107" t="s">
        <v>1765</v>
      </c>
      <c r="E1037" s="107" t="s">
        <v>2053</v>
      </c>
      <c r="F1037" s="107" t="s">
        <v>2053</v>
      </c>
      <c r="G1037" s="124" t="s">
        <v>327</v>
      </c>
      <c r="H1037" s="74"/>
      <c r="I1037" s="74"/>
      <c r="J1037" s="76"/>
      <c r="K1037" s="43"/>
    </row>
    <row r="1038" spans="2:11" ht="15.75">
      <c r="B1038" s="107">
        <v>1035</v>
      </c>
      <c r="C1038" s="121" t="s">
        <v>2054</v>
      </c>
      <c r="D1038" s="111" t="s">
        <v>381</v>
      </c>
      <c r="E1038" s="111" t="s">
        <v>2055</v>
      </c>
      <c r="F1038" s="111" t="s">
        <v>2055</v>
      </c>
      <c r="G1038" s="122" t="s">
        <v>327</v>
      </c>
      <c r="H1038" s="74"/>
      <c r="I1038" s="74"/>
      <c r="J1038" s="76"/>
      <c r="K1038" s="43"/>
    </row>
    <row r="1039" spans="2:11" ht="15.75">
      <c r="B1039" s="107">
        <v>1036</v>
      </c>
      <c r="C1039" s="123" t="s">
        <v>2056</v>
      </c>
      <c r="D1039" s="107" t="s">
        <v>351</v>
      </c>
      <c r="E1039" s="107" t="s">
        <v>2057</v>
      </c>
      <c r="F1039" s="107" t="s">
        <v>2057</v>
      </c>
      <c r="G1039" s="124" t="s">
        <v>325</v>
      </c>
      <c r="H1039" s="74"/>
      <c r="I1039" s="74"/>
      <c r="J1039" s="76"/>
      <c r="K1039" s="43"/>
    </row>
    <row r="1040" spans="2:11" ht="15.75">
      <c r="B1040" s="107">
        <v>1037</v>
      </c>
      <c r="C1040" s="121" t="s">
        <v>2058</v>
      </c>
      <c r="D1040" s="111" t="s">
        <v>331</v>
      </c>
      <c r="E1040" s="111" t="s">
        <v>2059</v>
      </c>
      <c r="F1040" s="111" t="s">
        <v>2059</v>
      </c>
      <c r="G1040" s="122" t="s">
        <v>327</v>
      </c>
      <c r="H1040" s="74"/>
      <c r="I1040" s="74"/>
      <c r="J1040" s="76"/>
      <c r="K1040" s="43"/>
    </row>
    <row r="1041" spans="2:11" ht="15.75">
      <c r="B1041" s="107">
        <v>1038</v>
      </c>
      <c r="C1041" s="123" t="s">
        <v>2060</v>
      </c>
      <c r="D1041" s="107" t="s">
        <v>381</v>
      </c>
      <c r="E1041" s="107" t="s">
        <v>2061</v>
      </c>
      <c r="F1041" s="107" t="s">
        <v>2061</v>
      </c>
      <c r="G1041" s="124" t="s">
        <v>327</v>
      </c>
      <c r="H1041" s="74"/>
      <c r="I1041" s="74"/>
      <c r="J1041" s="76"/>
      <c r="K1041" s="43"/>
    </row>
    <row r="1042" spans="2:11" ht="15.75">
      <c r="B1042" s="107">
        <v>1039</v>
      </c>
      <c r="C1042" s="121" t="s">
        <v>2062</v>
      </c>
      <c r="D1042" s="111" t="s">
        <v>1770</v>
      </c>
      <c r="E1042" s="111" t="s">
        <v>2063</v>
      </c>
      <c r="F1042" s="111" t="s">
        <v>2063</v>
      </c>
      <c r="G1042" s="122" t="s">
        <v>325</v>
      </c>
      <c r="H1042" s="74"/>
      <c r="I1042" s="74"/>
      <c r="J1042" s="76"/>
      <c r="K1042" s="43"/>
    </row>
    <row r="1043" spans="2:11" ht="15.75">
      <c r="B1043" s="107">
        <v>1040</v>
      </c>
      <c r="C1043" s="123" t="s">
        <v>2064</v>
      </c>
      <c r="D1043" s="107" t="s">
        <v>381</v>
      </c>
      <c r="E1043" s="107" t="s">
        <v>2065</v>
      </c>
      <c r="F1043" s="107" t="s">
        <v>2065</v>
      </c>
      <c r="G1043" s="124" t="s">
        <v>327</v>
      </c>
      <c r="H1043" s="74"/>
      <c r="I1043" s="74"/>
      <c r="J1043" s="76"/>
      <c r="K1043" s="43"/>
    </row>
    <row r="1044" spans="2:11" ht="15.75">
      <c r="B1044" s="107">
        <v>1041</v>
      </c>
      <c r="C1044" s="121" t="s">
        <v>2066</v>
      </c>
      <c r="D1044" s="111" t="s">
        <v>1478</v>
      </c>
      <c r="E1044" s="111" t="s">
        <v>2067</v>
      </c>
      <c r="F1044" s="111" t="s">
        <v>2067</v>
      </c>
      <c r="G1044" s="122" t="s">
        <v>327</v>
      </c>
      <c r="H1044" s="74"/>
      <c r="I1044" s="74"/>
      <c r="J1044" s="76"/>
      <c r="K1044" s="43"/>
    </row>
    <row r="1045" spans="2:11" ht="15.75">
      <c r="B1045" s="107">
        <v>1042</v>
      </c>
      <c r="C1045" s="123" t="s">
        <v>2068</v>
      </c>
      <c r="D1045" s="107" t="s">
        <v>1242</v>
      </c>
      <c r="E1045" s="107" t="s">
        <v>2069</v>
      </c>
      <c r="F1045" s="107" t="s">
        <v>2069</v>
      </c>
      <c r="G1045" s="124" t="s">
        <v>327</v>
      </c>
      <c r="H1045" s="74"/>
      <c r="I1045" s="74"/>
      <c r="J1045" s="76"/>
      <c r="K1045" s="43"/>
    </row>
    <row r="1046" spans="2:11" ht="15.75">
      <c r="B1046" s="107">
        <v>1043</v>
      </c>
      <c r="C1046" s="121" t="s">
        <v>2070</v>
      </c>
      <c r="D1046" s="111" t="s">
        <v>1683</v>
      </c>
      <c r="E1046" s="111" t="s">
        <v>2071</v>
      </c>
      <c r="F1046" s="111" t="s">
        <v>2071</v>
      </c>
      <c r="G1046" s="122" t="s">
        <v>327</v>
      </c>
      <c r="H1046" s="74"/>
      <c r="I1046" s="74"/>
      <c r="J1046" s="76"/>
      <c r="K1046" s="43"/>
    </row>
    <row r="1047" spans="2:11" ht="15.75">
      <c r="B1047" s="107">
        <v>1044</v>
      </c>
      <c r="C1047" s="123" t="s">
        <v>2072</v>
      </c>
      <c r="D1047" s="107" t="s">
        <v>381</v>
      </c>
      <c r="E1047" s="107" t="s">
        <v>2073</v>
      </c>
      <c r="F1047" s="107" t="s">
        <v>2073</v>
      </c>
      <c r="G1047" s="124" t="s">
        <v>327</v>
      </c>
      <c r="H1047" s="74"/>
      <c r="I1047" s="74"/>
      <c r="J1047" s="76"/>
      <c r="K1047" s="43"/>
    </row>
    <row r="1048" spans="2:11" ht="15.75">
      <c r="B1048" s="107">
        <v>1045</v>
      </c>
      <c r="C1048" s="121" t="s">
        <v>2074</v>
      </c>
      <c r="D1048" s="111" t="s">
        <v>381</v>
      </c>
      <c r="E1048" s="111" t="s">
        <v>2075</v>
      </c>
      <c r="F1048" s="111" t="s">
        <v>2075</v>
      </c>
      <c r="G1048" s="122" t="s">
        <v>327</v>
      </c>
      <c r="H1048" s="74"/>
      <c r="I1048" s="74"/>
      <c r="J1048" s="76"/>
      <c r="K1048" s="43"/>
    </row>
    <row r="1049" spans="2:11" ht="15.75">
      <c r="B1049" s="107">
        <v>1046</v>
      </c>
      <c r="C1049" s="123" t="s">
        <v>2076</v>
      </c>
      <c r="D1049" s="107" t="s">
        <v>381</v>
      </c>
      <c r="E1049" s="107" t="s">
        <v>2077</v>
      </c>
      <c r="F1049" s="107" t="s">
        <v>2077</v>
      </c>
      <c r="G1049" s="124" t="s">
        <v>327</v>
      </c>
      <c r="H1049" s="74"/>
      <c r="I1049" s="74"/>
      <c r="J1049" s="76"/>
      <c r="K1049" s="43"/>
    </row>
    <row r="1050" spans="2:11" ht="15.75">
      <c r="B1050" s="107">
        <v>1047</v>
      </c>
      <c r="C1050" s="121" t="s">
        <v>2078</v>
      </c>
      <c r="D1050" s="111" t="s">
        <v>381</v>
      </c>
      <c r="E1050" s="111" t="s">
        <v>2079</v>
      </c>
      <c r="F1050" s="111" t="s">
        <v>2079</v>
      </c>
      <c r="G1050" s="122" t="s">
        <v>327</v>
      </c>
      <c r="H1050" s="74"/>
      <c r="I1050" s="74"/>
      <c r="J1050" s="76"/>
      <c r="K1050" s="43"/>
    </row>
    <row r="1051" spans="2:11" ht="15.75">
      <c r="B1051" s="107">
        <v>1048</v>
      </c>
      <c r="C1051" s="123" t="s">
        <v>2080</v>
      </c>
      <c r="D1051" s="107" t="s">
        <v>1770</v>
      </c>
      <c r="E1051" s="107" t="s">
        <v>2081</v>
      </c>
      <c r="F1051" s="107" t="s">
        <v>2081</v>
      </c>
      <c r="G1051" s="124" t="s">
        <v>327</v>
      </c>
      <c r="H1051" s="74"/>
      <c r="I1051" s="74"/>
      <c r="J1051" s="76"/>
      <c r="K1051" s="43"/>
    </row>
    <row r="1052" spans="2:11" ht="15.75">
      <c r="B1052" s="107">
        <v>1049</v>
      </c>
      <c r="C1052" s="121" t="s">
        <v>2082</v>
      </c>
      <c r="D1052" s="111" t="s">
        <v>381</v>
      </c>
      <c r="E1052" s="111" t="s">
        <v>2083</v>
      </c>
      <c r="F1052" s="111" t="s">
        <v>2083</v>
      </c>
      <c r="G1052" s="122" t="s">
        <v>327</v>
      </c>
      <c r="H1052" s="74"/>
      <c r="I1052" s="74"/>
      <c r="J1052" s="76"/>
      <c r="K1052" s="43"/>
    </row>
    <row r="1053" spans="2:11" ht="15.75">
      <c r="B1053" s="107">
        <v>1050</v>
      </c>
      <c r="C1053" s="123" t="s">
        <v>2084</v>
      </c>
      <c r="D1053" s="107" t="s">
        <v>381</v>
      </c>
      <c r="E1053" s="107" t="s">
        <v>2085</v>
      </c>
      <c r="F1053" s="107" t="s">
        <v>2085</v>
      </c>
      <c r="G1053" s="124" t="s">
        <v>327</v>
      </c>
      <c r="H1053" s="74"/>
      <c r="I1053" s="74"/>
      <c r="J1053" s="76"/>
      <c r="K1053" s="43"/>
    </row>
    <row r="1054" spans="2:11" ht="15.75">
      <c r="B1054" s="107">
        <v>1051</v>
      </c>
      <c r="C1054" s="121" t="s">
        <v>2086</v>
      </c>
      <c r="D1054" s="111" t="s">
        <v>340</v>
      </c>
      <c r="E1054" s="111" t="s">
        <v>2087</v>
      </c>
      <c r="F1054" s="111" t="s">
        <v>2087</v>
      </c>
      <c r="G1054" s="122" t="s">
        <v>327</v>
      </c>
      <c r="H1054" s="74"/>
      <c r="I1054" s="74"/>
      <c r="J1054" s="76"/>
      <c r="K1054" s="43"/>
    </row>
    <row r="1055" spans="2:11" ht="15.75">
      <c r="B1055" s="107">
        <v>1052</v>
      </c>
      <c r="C1055" s="123" t="s">
        <v>2088</v>
      </c>
      <c r="D1055" s="107" t="s">
        <v>381</v>
      </c>
      <c r="E1055" s="107" t="s">
        <v>2089</v>
      </c>
      <c r="F1055" s="107" t="s">
        <v>2089</v>
      </c>
      <c r="G1055" s="124" t="s">
        <v>327</v>
      </c>
      <c r="H1055" s="74"/>
      <c r="I1055" s="74"/>
      <c r="J1055" s="76"/>
      <c r="K1055" s="43"/>
    </row>
    <row r="1056" spans="2:11" ht="15.75">
      <c r="B1056" s="107">
        <v>1053</v>
      </c>
      <c r="C1056" s="121" t="s">
        <v>2090</v>
      </c>
      <c r="D1056" s="111" t="s">
        <v>381</v>
      </c>
      <c r="E1056" s="111" t="s">
        <v>2091</v>
      </c>
      <c r="F1056" s="111" t="s">
        <v>2091</v>
      </c>
      <c r="G1056" s="122" t="s">
        <v>327</v>
      </c>
      <c r="H1056" s="74"/>
      <c r="I1056" s="74"/>
      <c r="J1056" s="76"/>
      <c r="K1056" s="43"/>
    </row>
    <row r="1057" spans="2:11" ht="15.75">
      <c r="B1057" s="107">
        <v>1054</v>
      </c>
      <c r="C1057" s="123" t="s">
        <v>2092</v>
      </c>
      <c r="D1057" s="107" t="s">
        <v>1683</v>
      </c>
      <c r="E1057" s="107" t="s">
        <v>2093</v>
      </c>
      <c r="F1057" s="107" t="s">
        <v>2093</v>
      </c>
      <c r="G1057" s="124" t="s">
        <v>327</v>
      </c>
      <c r="H1057" s="74"/>
      <c r="I1057" s="74"/>
      <c r="J1057" s="76"/>
      <c r="K1057" s="43"/>
    </row>
    <row r="1058" spans="2:11" ht="15.75">
      <c r="B1058" s="107">
        <v>1055</v>
      </c>
      <c r="C1058" s="121" t="s">
        <v>2094</v>
      </c>
      <c r="D1058" s="111" t="s">
        <v>381</v>
      </c>
      <c r="E1058" s="111" t="s">
        <v>2095</v>
      </c>
      <c r="F1058" s="111" t="s">
        <v>2095</v>
      </c>
      <c r="G1058" s="122" t="s">
        <v>327</v>
      </c>
      <c r="H1058" s="74"/>
      <c r="I1058" s="74"/>
      <c r="J1058" s="76"/>
      <c r="K1058" s="43"/>
    </row>
    <row r="1059" spans="2:11" ht="15.75">
      <c r="B1059" s="107">
        <v>1056</v>
      </c>
      <c r="C1059" s="123" t="s">
        <v>2096</v>
      </c>
      <c r="D1059" s="107" t="s">
        <v>1668</v>
      </c>
      <c r="E1059" s="107" t="s">
        <v>2097</v>
      </c>
      <c r="F1059" s="107" t="s">
        <v>2097</v>
      </c>
      <c r="G1059" s="124" t="s">
        <v>327</v>
      </c>
      <c r="H1059" s="74"/>
      <c r="I1059" s="74"/>
      <c r="J1059" s="76"/>
      <c r="K1059" s="43"/>
    </row>
    <row r="1060" spans="2:11" ht="15.75">
      <c r="B1060" s="107">
        <v>1057</v>
      </c>
      <c r="C1060" s="121" t="s">
        <v>2098</v>
      </c>
      <c r="D1060" s="111" t="s">
        <v>381</v>
      </c>
      <c r="E1060" s="111" t="s">
        <v>2099</v>
      </c>
      <c r="F1060" s="111" t="s">
        <v>2099</v>
      </c>
      <c r="G1060" s="122" t="s">
        <v>327</v>
      </c>
      <c r="H1060" s="74"/>
      <c r="I1060" s="74"/>
      <c r="J1060" s="76"/>
      <c r="K1060" s="43"/>
    </row>
    <row r="1061" spans="2:11" ht="15.75">
      <c r="B1061" s="107">
        <v>1058</v>
      </c>
      <c r="C1061" s="123" t="s">
        <v>2100</v>
      </c>
      <c r="D1061" s="107" t="s">
        <v>337</v>
      </c>
      <c r="E1061" s="107" t="s">
        <v>2101</v>
      </c>
      <c r="F1061" s="107" t="s">
        <v>2101</v>
      </c>
      <c r="G1061" s="124" t="s">
        <v>325</v>
      </c>
      <c r="H1061" s="74"/>
      <c r="I1061" s="74"/>
      <c r="J1061" s="76"/>
      <c r="K1061" s="43"/>
    </row>
    <row r="1062" spans="2:11" ht="15.75">
      <c r="B1062" s="107">
        <v>1059</v>
      </c>
      <c r="C1062" s="121" t="s">
        <v>2102</v>
      </c>
      <c r="D1062" s="111" t="s">
        <v>337</v>
      </c>
      <c r="E1062" s="111" t="s">
        <v>2103</v>
      </c>
      <c r="F1062" s="111" t="s">
        <v>2103</v>
      </c>
      <c r="G1062" s="122" t="s">
        <v>325</v>
      </c>
      <c r="H1062" s="74"/>
      <c r="I1062" s="74"/>
      <c r="J1062" s="76"/>
      <c r="K1062" s="43"/>
    </row>
    <row r="1063" spans="2:11" ht="15.75">
      <c r="B1063" s="107">
        <v>1060</v>
      </c>
      <c r="C1063" s="123" t="s">
        <v>2104</v>
      </c>
      <c r="D1063" s="107" t="s">
        <v>1478</v>
      </c>
      <c r="E1063" s="107" t="s">
        <v>2105</v>
      </c>
      <c r="F1063" s="107" t="s">
        <v>2105</v>
      </c>
      <c r="G1063" s="124" t="s">
        <v>327</v>
      </c>
      <c r="H1063" s="74"/>
      <c r="I1063" s="74"/>
      <c r="J1063" s="76"/>
      <c r="K1063" s="43"/>
    </row>
    <row r="1064" spans="2:11" ht="15.75">
      <c r="B1064" s="107">
        <v>1061</v>
      </c>
      <c r="C1064" s="121" t="s">
        <v>2106</v>
      </c>
      <c r="D1064" s="111" t="s">
        <v>2002</v>
      </c>
      <c r="E1064" s="111" t="s">
        <v>2107</v>
      </c>
      <c r="F1064" s="111" t="s">
        <v>2107</v>
      </c>
      <c r="G1064" s="122" t="s">
        <v>329</v>
      </c>
      <c r="H1064" s="74"/>
      <c r="I1064" s="74"/>
      <c r="J1064" s="76"/>
      <c r="K1064" s="43"/>
    </row>
    <row r="1065" spans="2:11" ht="15.75">
      <c r="B1065" s="107">
        <v>1062</v>
      </c>
      <c r="C1065" s="123" t="s">
        <v>2108</v>
      </c>
      <c r="D1065" s="107" t="s">
        <v>351</v>
      </c>
      <c r="E1065" s="107" t="s">
        <v>2109</v>
      </c>
      <c r="F1065" s="107" t="s">
        <v>2109</v>
      </c>
      <c r="G1065" s="124" t="s">
        <v>325</v>
      </c>
      <c r="H1065" s="74"/>
      <c r="I1065" s="74"/>
      <c r="J1065" s="76"/>
      <c r="K1065" s="43"/>
    </row>
    <row r="1066" spans="2:11" ht="15.75">
      <c r="B1066" s="107">
        <v>1063</v>
      </c>
      <c r="C1066" s="121" t="s">
        <v>2110</v>
      </c>
      <c r="D1066" s="111" t="s">
        <v>1181</v>
      </c>
      <c r="E1066" s="111" t="s">
        <v>2111</v>
      </c>
      <c r="F1066" s="111" t="s">
        <v>2111</v>
      </c>
      <c r="G1066" s="122" t="s">
        <v>327</v>
      </c>
      <c r="H1066" s="74"/>
      <c r="I1066" s="74"/>
      <c r="J1066" s="76"/>
      <c r="K1066" s="43"/>
    </row>
    <row r="1067" spans="2:11" ht="15.75">
      <c r="B1067" s="107">
        <v>1064</v>
      </c>
      <c r="C1067" s="123" t="s">
        <v>2112</v>
      </c>
      <c r="D1067" s="107" t="s">
        <v>1765</v>
      </c>
      <c r="E1067" s="107" t="s">
        <v>2113</v>
      </c>
      <c r="F1067" s="107" t="s">
        <v>2113</v>
      </c>
      <c r="G1067" s="124" t="s">
        <v>327</v>
      </c>
      <c r="H1067" s="74"/>
      <c r="I1067" s="74"/>
      <c r="J1067" s="76"/>
      <c r="K1067" s="43"/>
    </row>
    <row r="1068" spans="2:11" ht="15.75">
      <c r="B1068" s="107">
        <v>1065</v>
      </c>
      <c r="C1068" s="121" t="s">
        <v>2114</v>
      </c>
      <c r="D1068" s="111" t="s">
        <v>331</v>
      </c>
      <c r="E1068" s="111" t="s">
        <v>2115</v>
      </c>
      <c r="F1068" s="111" t="s">
        <v>2115</v>
      </c>
      <c r="G1068" s="122" t="s">
        <v>327</v>
      </c>
      <c r="H1068" s="74"/>
      <c r="I1068" s="74"/>
      <c r="J1068" s="76"/>
      <c r="K1068" s="43"/>
    </row>
    <row r="1069" spans="2:11" ht="15.75">
      <c r="B1069" s="107">
        <v>1066</v>
      </c>
      <c r="C1069" s="123" t="s">
        <v>2116</v>
      </c>
      <c r="D1069" s="107" t="s">
        <v>381</v>
      </c>
      <c r="E1069" s="107" t="s">
        <v>2117</v>
      </c>
      <c r="F1069" s="107" t="s">
        <v>2117</v>
      </c>
      <c r="G1069" s="124" t="s">
        <v>327</v>
      </c>
      <c r="H1069" s="74"/>
      <c r="I1069" s="74"/>
      <c r="J1069" s="76"/>
      <c r="K1069" s="43"/>
    </row>
    <row r="1070" spans="2:11" ht="15.75">
      <c r="B1070" s="107">
        <v>1067</v>
      </c>
      <c r="C1070" s="121" t="s">
        <v>2118</v>
      </c>
      <c r="D1070" s="111" t="s">
        <v>427</v>
      </c>
      <c r="E1070" s="111" t="s">
        <v>2119</v>
      </c>
      <c r="F1070" s="111" t="s">
        <v>2119</v>
      </c>
      <c r="G1070" s="122" t="s">
        <v>325</v>
      </c>
      <c r="H1070" s="74"/>
      <c r="I1070" s="74"/>
      <c r="J1070" s="76"/>
      <c r="K1070" s="43"/>
    </row>
    <row r="1071" spans="2:11" ht="15.75">
      <c r="B1071" s="107">
        <v>1068</v>
      </c>
      <c r="C1071" s="123" t="s">
        <v>2120</v>
      </c>
      <c r="D1071" s="107" t="s">
        <v>337</v>
      </c>
      <c r="E1071" s="107" t="s">
        <v>2121</v>
      </c>
      <c r="F1071" s="107" t="s">
        <v>2121</v>
      </c>
      <c r="G1071" s="124" t="s">
        <v>325</v>
      </c>
      <c r="H1071" s="74"/>
      <c r="I1071" s="74"/>
      <c r="J1071" s="76"/>
      <c r="K1071" s="43"/>
    </row>
    <row r="1072" spans="2:11" ht="15.75">
      <c r="B1072" s="107">
        <v>1069</v>
      </c>
      <c r="C1072" s="121" t="s">
        <v>2122</v>
      </c>
      <c r="D1072" s="111" t="s">
        <v>1262</v>
      </c>
      <c r="E1072" s="111" t="s">
        <v>2123</v>
      </c>
      <c r="F1072" s="111" t="s">
        <v>2123</v>
      </c>
      <c r="G1072" s="122" t="s">
        <v>327</v>
      </c>
      <c r="H1072" s="74"/>
      <c r="I1072" s="74"/>
      <c r="J1072" s="76"/>
      <c r="K1072" s="43"/>
    </row>
    <row r="1073" spans="2:11" ht="15.75">
      <c r="B1073" s="107">
        <v>1070</v>
      </c>
      <c r="C1073" s="123" t="s">
        <v>2124</v>
      </c>
      <c r="D1073" s="107" t="s">
        <v>381</v>
      </c>
      <c r="E1073" s="107" t="s">
        <v>2125</v>
      </c>
      <c r="F1073" s="107" t="s">
        <v>2125</v>
      </c>
      <c r="G1073" s="124" t="s">
        <v>327</v>
      </c>
      <c r="H1073" s="74"/>
      <c r="I1073" s="74"/>
      <c r="J1073" s="76"/>
      <c r="K1073" s="43"/>
    </row>
    <row r="1074" spans="2:11" ht="15.75">
      <c r="B1074" s="107">
        <v>1071</v>
      </c>
      <c r="C1074" s="121" t="s">
        <v>2126</v>
      </c>
      <c r="D1074" s="111" t="s">
        <v>381</v>
      </c>
      <c r="E1074" s="111" t="s">
        <v>2127</v>
      </c>
      <c r="F1074" s="111" t="s">
        <v>2127</v>
      </c>
      <c r="G1074" s="122" t="s">
        <v>327</v>
      </c>
      <c r="H1074" s="74"/>
      <c r="I1074" s="74"/>
      <c r="J1074" s="76"/>
      <c r="K1074" s="43"/>
    </row>
    <row r="1075" spans="2:11" ht="15.75">
      <c r="B1075" s="107">
        <v>1072</v>
      </c>
      <c r="C1075" s="123" t="s">
        <v>2128</v>
      </c>
      <c r="D1075" s="107" t="s">
        <v>378</v>
      </c>
      <c r="E1075" s="107" t="s">
        <v>2129</v>
      </c>
      <c r="F1075" s="107" t="s">
        <v>2129</v>
      </c>
      <c r="G1075" s="124" t="s">
        <v>325</v>
      </c>
      <c r="H1075" s="74"/>
      <c r="I1075" s="74"/>
      <c r="J1075" s="76"/>
      <c r="K1075" s="43"/>
    </row>
    <row r="1076" spans="2:11" ht="15.75">
      <c r="B1076" s="107">
        <v>1073</v>
      </c>
      <c r="C1076" s="121" t="s">
        <v>2130</v>
      </c>
      <c r="D1076" s="111" t="s">
        <v>2131</v>
      </c>
      <c r="E1076" s="111" t="s">
        <v>2132</v>
      </c>
      <c r="F1076" s="111" t="s">
        <v>2132</v>
      </c>
      <c r="G1076" s="122" t="s">
        <v>325</v>
      </c>
      <c r="H1076" s="74"/>
      <c r="I1076" s="74"/>
      <c r="J1076" s="76"/>
      <c r="K1076" s="43"/>
    </row>
    <row r="1077" spans="2:11" ht="15.75">
      <c r="B1077" s="107">
        <v>1074</v>
      </c>
      <c r="C1077" s="123" t="s">
        <v>2133</v>
      </c>
      <c r="D1077" s="107" t="s">
        <v>2131</v>
      </c>
      <c r="E1077" s="107" t="s">
        <v>2134</v>
      </c>
      <c r="F1077" s="107" t="s">
        <v>2134</v>
      </c>
      <c r="G1077" s="124" t="s">
        <v>325</v>
      </c>
      <c r="H1077" s="74"/>
      <c r="I1077" s="74"/>
      <c r="J1077" s="76"/>
      <c r="K1077" s="43"/>
    </row>
    <row r="1078" spans="2:11" ht="15.75">
      <c r="B1078" s="107">
        <v>1075</v>
      </c>
      <c r="C1078" s="121" t="s">
        <v>2135</v>
      </c>
      <c r="D1078" s="111" t="s">
        <v>2131</v>
      </c>
      <c r="E1078" s="111" t="s">
        <v>2136</v>
      </c>
      <c r="F1078" s="111" t="s">
        <v>2136</v>
      </c>
      <c r="G1078" s="122" t="s">
        <v>325</v>
      </c>
      <c r="H1078" s="74"/>
      <c r="I1078" s="74"/>
      <c r="J1078" s="76"/>
      <c r="K1078" s="43"/>
    </row>
    <row r="1079" spans="2:11" ht="15.75">
      <c r="B1079" s="107">
        <v>1076</v>
      </c>
      <c r="C1079" s="123" t="s">
        <v>2137</v>
      </c>
      <c r="D1079" s="107" t="s">
        <v>2131</v>
      </c>
      <c r="E1079" s="107" t="s">
        <v>2138</v>
      </c>
      <c r="F1079" s="107" t="s">
        <v>2138</v>
      </c>
      <c r="G1079" s="124" t="s">
        <v>327</v>
      </c>
      <c r="H1079" s="74"/>
      <c r="I1079" s="74"/>
      <c r="J1079" s="76"/>
      <c r="K1079" s="43"/>
    </row>
    <row r="1080" spans="2:11" ht="15.75">
      <c r="B1080" s="107">
        <v>1077</v>
      </c>
      <c r="C1080" s="121" t="s">
        <v>2139</v>
      </c>
      <c r="D1080" s="111" t="s">
        <v>2131</v>
      </c>
      <c r="E1080" s="111" t="s">
        <v>2140</v>
      </c>
      <c r="F1080" s="111" t="s">
        <v>2140</v>
      </c>
      <c r="G1080" s="122" t="s">
        <v>325</v>
      </c>
      <c r="H1080" s="74"/>
      <c r="I1080" s="74"/>
      <c r="J1080" s="76"/>
      <c r="K1080" s="43"/>
    </row>
    <row r="1081" spans="2:11" ht="15.75">
      <c r="B1081" s="107">
        <v>1078</v>
      </c>
      <c r="C1081" s="123" t="s">
        <v>2141</v>
      </c>
      <c r="D1081" s="107" t="s">
        <v>2131</v>
      </c>
      <c r="E1081" s="107" t="s">
        <v>2142</v>
      </c>
      <c r="F1081" s="107" t="s">
        <v>2142</v>
      </c>
      <c r="G1081" s="124" t="s">
        <v>327</v>
      </c>
      <c r="H1081" s="74"/>
      <c r="I1081" s="74"/>
      <c r="J1081" s="76"/>
      <c r="K1081" s="43"/>
    </row>
    <row r="1082" spans="2:11" ht="15.75">
      <c r="B1082" s="107">
        <v>1079</v>
      </c>
      <c r="C1082" s="121" t="s">
        <v>2143</v>
      </c>
      <c r="D1082" s="111" t="s">
        <v>396</v>
      </c>
      <c r="E1082" s="111" t="s">
        <v>2144</v>
      </c>
      <c r="F1082" s="111" t="s">
        <v>2144</v>
      </c>
      <c r="G1082" s="122" t="s">
        <v>325</v>
      </c>
      <c r="H1082" s="74"/>
      <c r="I1082" s="74"/>
      <c r="J1082" s="76"/>
      <c r="K1082" s="43"/>
    </row>
    <row r="1083" spans="2:11" ht="15.75">
      <c r="B1083" s="107">
        <v>1080</v>
      </c>
      <c r="C1083" s="123" t="s">
        <v>2145</v>
      </c>
      <c r="D1083" s="107" t="s">
        <v>396</v>
      </c>
      <c r="E1083" s="107" t="s">
        <v>2146</v>
      </c>
      <c r="F1083" s="107" t="s">
        <v>2146</v>
      </c>
      <c r="G1083" s="124" t="s">
        <v>327</v>
      </c>
      <c r="H1083" s="74"/>
      <c r="I1083" s="74"/>
      <c r="J1083" s="76"/>
      <c r="K1083" s="43"/>
    </row>
    <row r="1084" spans="2:11" ht="15.75">
      <c r="B1084" s="107">
        <v>1081</v>
      </c>
      <c r="C1084" s="121" t="s">
        <v>2147</v>
      </c>
      <c r="D1084" s="111" t="s">
        <v>396</v>
      </c>
      <c r="E1084" s="111" t="s">
        <v>2148</v>
      </c>
      <c r="F1084" s="111" t="s">
        <v>2148</v>
      </c>
      <c r="G1084" s="122" t="s">
        <v>325</v>
      </c>
      <c r="H1084" s="74"/>
      <c r="I1084" s="74"/>
      <c r="J1084" s="76"/>
      <c r="K1084" s="43"/>
    </row>
    <row r="1085" spans="2:11" ht="15.75">
      <c r="B1085" s="107">
        <v>1082</v>
      </c>
      <c r="C1085" s="123" t="s">
        <v>2149</v>
      </c>
      <c r="D1085" s="107" t="s">
        <v>396</v>
      </c>
      <c r="E1085" s="107" t="s">
        <v>2150</v>
      </c>
      <c r="F1085" s="107" t="s">
        <v>2150</v>
      </c>
      <c r="G1085" s="124" t="s">
        <v>325</v>
      </c>
      <c r="H1085" s="74"/>
      <c r="I1085" s="74"/>
      <c r="J1085" s="76"/>
      <c r="K1085" s="43"/>
    </row>
    <row r="1086" spans="2:11" ht="15.75">
      <c r="B1086" s="107">
        <v>1083</v>
      </c>
      <c r="C1086" s="121" t="s">
        <v>2151</v>
      </c>
      <c r="D1086" s="111" t="s">
        <v>2152</v>
      </c>
      <c r="E1086" s="111" t="s">
        <v>2153</v>
      </c>
      <c r="F1086" s="111" t="s">
        <v>2153</v>
      </c>
      <c r="G1086" s="122" t="s">
        <v>327</v>
      </c>
      <c r="H1086" s="74"/>
      <c r="I1086" s="74"/>
      <c r="J1086" s="76"/>
      <c r="K1086" s="43"/>
    </row>
    <row r="1087" spans="2:11" ht="15.75">
      <c r="B1087" s="107">
        <v>1084</v>
      </c>
      <c r="C1087" s="123" t="s">
        <v>2154</v>
      </c>
      <c r="D1087" s="107" t="s">
        <v>2152</v>
      </c>
      <c r="E1087" s="107" t="s">
        <v>2155</v>
      </c>
      <c r="F1087" s="107" t="s">
        <v>2155</v>
      </c>
      <c r="G1087" s="124" t="s">
        <v>325</v>
      </c>
      <c r="H1087" s="74"/>
      <c r="I1087" s="74"/>
      <c r="J1087" s="76"/>
      <c r="K1087" s="43"/>
    </row>
    <row r="1088" spans="2:11" ht="15.75">
      <c r="B1088" s="107">
        <v>1085</v>
      </c>
      <c r="C1088" s="121" t="s">
        <v>2156</v>
      </c>
      <c r="D1088" s="111" t="s">
        <v>2152</v>
      </c>
      <c r="E1088" s="111" t="s">
        <v>2157</v>
      </c>
      <c r="F1088" s="111" t="s">
        <v>2157</v>
      </c>
      <c r="G1088" s="122" t="s">
        <v>325</v>
      </c>
      <c r="H1088" s="74"/>
      <c r="I1088" s="74"/>
      <c r="J1088" s="76"/>
      <c r="K1088" s="43"/>
    </row>
    <row r="1089" spans="2:11" ht="15.75">
      <c r="B1089" s="107">
        <v>1086</v>
      </c>
      <c r="C1089" s="123" t="s">
        <v>2158</v>
      </c>
      <c r="D1089" s="107" t="s">
        <v>2152</v>
      </c>
      <c r="E1089" s="107" t="s">
        <v>2159</v>
      </c>
      <c r="F1089" s="107" t="s">
        <v>2159</v>
      </c>
      <c r="G1089" s="124" t="s">
        <v>325</v>
      </c>
      <c r="H1089" s="74"/>
      <c r="I1089" s="74"/>
      <c r="J1089" s="76"/>
      <c r="K1089" s="43"/>
    </row>
    <row r="1090" spans="2:11" ht="15.75">
      <c r="B1090" s="107">
        <v>1087</v>
      </c>
      <c r="C1090" s="121" t="s">
        <v>2160</v>
      </c>
      <c r="D1090" s="111" t="s">
        <v>2152</v>
      </c>
      <c r="E1090" s="111" t="s">
        <v>2161</v>
      </c>
      <c r="F1090" s="111" t="s">
        <v>2161</v>
      </c>
      <c r="G1090" s="122" t="s">
        <v>325</v>
      </c>
      <c r="H1090" s="74"/>
      <c r="I1090" s="74"/>
      <c r="J1090" s="76"/>
      <c r="K1090" s="43"/>
    </row>
    <row r="1091" spans="2:11" ht="15.75">
      <c r="B1091" s="107">
        <v>1088</v>
      </c>
      <c r="C1091" s="123" t="s">
        <v>2162</v>
      </c>
      <c r="D1091" s="107" t="s">
        <v>1259</v>
      </c>
      <c r="E1091" s="107" t="s">
        <v>2163</v>
      </c>
      <c r="F1091" s="107" t="s">
        <v>2163</v>
      </c>
      <c r="G1091" s="124" t="s">
        <v>325</v>
      </c>
      <c r="H1091" s="74"/>
      <c r="I1091" s="74"/>
      <c r="J1091" s="76"/>
      <c r="K1091" s="43"/>
    </row>
    <row r="1092" spans="2:11" ht="15.75">
      <c r="B1092" s="107">
        <v>1089</v>
      </c>
      <c r="C1092" s="121" t="s">
        <v>2164</v>
      </c>
      <c r="D1092" s="111" t="s">
        <v>1259</v>
      </c>
      <c r="E1092" s="111" t="s">
        <v>2165</v>
      </c>
      <c r="F1092" s="111" t="s">
        <v>2165</v>
      </c>
      <c r="G1092" s="122" t="s">
        <v>329</v>
      </c>
      <c r="H1092" s="74"/>
      <c r="I1092" s="74"/>
      <c r="J1092" s="76"/>
      <c r="K1092" s="43"/>
    </row>
    <row r="1093" spans="2:11" ht="15.75">
      <c r="B1093" s="107">
        <v>1090</v>
      </c>
      <c r="C1093" s="123" t="s">
        <v>2166</v>
      </c>
      <c r="D1093" s="107" t="s">
        <v>1259</v>
      </c>
      <c r="E1093" s="107" t="s">
        <v>2167</v>
      </c>
      <c r="F1093" s="107" t="s">
        <v>2167</v>
      </c>
      <c r="G1093" s="124" t="s">
        <v>325</v>
      </c>
      <c r="H1093" s="74"/>
      <c r="I1093" s="74"/>
      <c r="J1093" s="76"/>
      <c r="K1093" s="43"/>
    </row>
    <row r="1094" spans="2:11" ht="15.75">
      <c r="B1094" s="107">
        <v>1091</v>
      </c>
      <c r="C1094" s="121" t="s">
        <v>2168</v>
      </c>
      <c r="D1094" s="111" t="s">
        <v>1259</v>
      </c>
      <c r="E1094" s="111" t="s">
        <v>2169</v>
      </c>
      <c r="F1094" s="111" t="s">
        <v>2169</v>
      </c>
      <c r="G1094" s="122" t="s">
        <v>325</v>
      </c>
      <c r="H1094" s="74"/>
      <c r="I1094" s="74"/>
      <c r="J1094" s="76"/>
      <c r="K1094" s="43"/>
    </row>
    <row r="1095" spans="2:11" ht="15.75">
      <c r="B1095" s="107">
        <v>1092</v>
      </c>
      <c r="C1095" s="123" t="s">
        <v>2170</v>
      </c>
      <c r="D1095" s="107" t="s">
        <v>1259</v>
      </c>
      <c r="E1095" s="107" t="s">
        <v>2171</v>
      </c>
      <c r="F1095" s="107" t="s">
        <v>2171</v>
      </c>
      <c r="G1095" s="124" t="s">
        <v>329</v>
      </c>
      <c r="H1095" s="74"/>
      <c r="I1095" s="74"/>
      <c r="J1095" s="76"/>
      <c r="K1095" s="43"/>
    </row>
    <row r="1096" spans="2:11" ht="15.75">
      <c r="B1096" s="107">
        <v>1093</v>
      </c>
      <c r="C1096" s="121" t="s">
        <v>2172</v>
      </c>
      <c r="D1096" s="111" t="s">
        <v>337</v>
      </c>
      <c r="E1096" s="111" t="s">
        <v>2173</v>
      </c>
      <c r="F1096" s="111" t="s">
        <v>2173</v>
      </c>
      <c r="G1096" s="122" t="s">
        <v>325</v>
      </c>
      <c r="H1096" s="74"/>
      <c r="I1096" s="74"/>
      <c r="J1096" s="76"/>
      <c r="K1096" s="43"/>
    </row>
    <row r="1097" spans="2:11" ht="15.75">
      <c r="B1097" s="107">
        <v>1094</v>
      </c>
      <c r="C1097" s="123" t="s">
        <v>2174</v>
      </c>
      <c r="D1097" s="107" t="s">
        <v>1172</v>
      </c>
      <c r="E1097" s="107" t="s">
        <v>2175</v>
      </c>
      <c r="F1097" s="107" t="s">
        <v>2175</v>
      </c>
      <c r="G1097" s="124" t="s">
        <v>327</v>
      </c>
      <c r="H1097" s="74"/>
      <c r="I1097" s="74"/>
      <c r="J1097" s="76"/>
      <c r="K1097" s="43"/>
    </row>
    <row r="1098" spans="2:11" ht="15.75">
      <c r="B1098" s="107">
        <v>1095</v>
      </c>
      <c r="C1098" s="121" t="s">
        <v>2176</v>
      </c>
      <c r="D1098" s="111" t="s">
        <v>381</v>
      </c>
      <c r="E1098" s="111" t="s">
        <v>2177</v>
      </c>
      <c r="F1098" s="111" t="s">
        <v>2177</v>
      </c>
      <c r="G1098" s="122" t="s">
        <v>325</v>
      </c>
      <c r="H1098" s="74"/>
      <c r="I1098" s="74"/>
      <c r="J1098" s="76"/>
      <c r="K1098" s="43"/>
    </row>
    <row r="1099" spans="2:11" ht="15.75">
      <c r="B1099" s="107">
        <v>1096</v>
      </c>
      <c r="C1099" s="123" t="s">
        <v>2178</v>
      </c>
      <c r="D1099" s="107" t="s">
        <v>396</v>
      </c>
      <c r="E1099" s="107" t="s">
        <v>2179</v>
      </c>
      <c r="F1099" s="107" t="s">
        <v>2179</v>
      </c>
      <c r="G1099" s="124" t="s">
        <v>325</v>
      </c>
      <c r="H1099" s="74"/>
      <c r="I1099" s="74"/>
      <c r="J1099" s="76"/>
      <c r="K1099" s="43"/>
    </row>
    <row r="1100" spans="2:11" ht="15.75">
      <c r="B1100" s="107">
        <v>1097</v>
      </c>
      <c r="C1100" s="121" t="s">
        <v>2180</v>
      </c>
      <c r="D1100" s="111" t="s">
        <v>396</v>
      </c>
      <c r="E1100" s="111" t="s">
        <v>2181</v>
      </c>
      <c r="F1100" s="111" t="s">
        <v>2181</v>
      </c>
      <c r="G1100" s="122" t="s">
        <v>325</v>
      </c>
      <c r="H1100" s="74"/>
      <c r="I1100" s="74"/>
      <c r="J1100" s="76"/>
      <c r="K1100" s="43"/>
    </row>
    <row r="1101" spans="2:11" ht="15.75">
      <c r="B1101" s="107">
        <v>1098</v>
      </c>
      <c r="C1101" s="123" t="s">
        <v>2182</v>
      </c>
      <c r="D1101" s="107" t="s">
        <v>396</v>
      </c>
      <c r="E1101" s="107" t="s">
        <v>2183</v>
      </c>
      <c r="F1101" s="107" t="s">
        <v>2183</v>
      </c>
      <c r="G1101" s="124" t="s">
        <v>329</v>
      </c>
      <c r="H1101" s="74"/>
      <c r="I1101" s="74"/>
      <c r="J1101" s="76"/>
      <c r="K1101" s="43"/>
    </row>
    <row r="1102" spans="2:11" ht="15.75">
      <c r="B1102" s="107">
        <v>1099</v>
      </c>
      <c r="C1102" s="121" t="s">
        <v>2184</v>
      </c>
      <c r="D1102" s="111" t="s">
        <v>367</v>
      </c>
      <c r="E1102" s="111" t="s">
        <v>2185</v>
      </c>
      <c r="F1102" s="111" t="s">
        <v>2185</v>
      </c>
      <c r="G1102" s="122" t="s">
        <v>325</v>
      </c>
      <c r="H1102" s="74"/>
      <c r="I1102" s="74"/>
      <c r="J1102" s="76"/>
      <c r="K1102" s="43"/>
    </row>
    <row r="1103" spans="2:11" ht="15.75">
      <c r="B1103" s="107">
        <v>1100</v>
      </c>
      <c r="C1103" s="123" t="s">
        <v>2186</v>
      </c>
      <c r="D1103" s="107" t="s">
        <v>367</v>
      </c>
      <c r="E1103" s="107" t="s">
        <v>2187</v>
      </c>
      <c r="F1103" s="107" t="s">
        <v>2187</v>
      </c>
      <c r="G1103" s="124" t="s">
        <v>325</v>
      </c>
      <c r="H1103" s="74"/>
      <c r="I1103" s="74"/>
      <c r="J1103" s="76"/>
      <c r="K1103" s="43"/>
    </row>
    <row r="1104" spans="2:11" ht="15.75">
      <c r="B1104" s="107">
        <v>1101</v>
      </c>
      <c r="C1104" s="121" t="s">
        <v>2188</v>
      </c>
      <c r="D1104" s="111" t="s">
        <v>372</v>
      </c>
      <c r="E1104" s="111" t="s">
        <v>2189</v>
      </c>
      <c r="F1104" s="111" t="s">
        <v>2189</v>
      </c>
      <c r="G1104" s="122" t="s">
        <v>325</v>
      </c>
      <c r="H1104" s="74"/>
      <c r="I1104" s="74"/>
      <c r="J1104" s="76"/>
      <c r="K1104" s="43"/>
    </row>
    <row r="1105" spans="2:11" ht="15.75">
      <c r="B1105" s="107">
        <v>1102</v>
      </c>
      <c r="C1105" s="123" t="s">
        <v>2190</v>
      </c>
      <c r="D1105" s="107" t="s">
        <v>427</v>
      </c>
      <c r="E1105" s="107" t="s">
        <v>2191</v>
      </c>
      <c r="F1105" s="107" t="s">
        <v>2191</v>
      </c>
      <c r="G1105" s="124" t="s">
        <v>327</v>
      </c>
      <c r="H1105" s="74"/>
      <c r="I1105" s="74"/>
      <c r="J1105" s="76"/>
      <c r="K1105" s="43"/>
    </row>
    <row r="1106" spans="2:11" ht="15.75">
      <c r="B1106" s="107">
        <v>1103</v>
      </c>
      <c r="C1106" s="121" t="s">
        <v>2192</v>
      </c>
      <c r="D1106" s="111" t="s">
        <v>2193</v>
      </c>
      <c r="E1106" s="111" t="s">
        <v>2194</v>
      </c>
      <c r="F1106" s="111" t="s">
        <v>2194</v>
      </c>
      <c r="G1106" s="122" t="s">
        <v>327</v>
      </c>
      <c r="H1106" s="75"/>
      <c r="I1106" s="75"/>
      <c r="J1106" s="76"/>
      <c r="K1106" s="43"/>
    </row>
    <row r="1107" spans="2:11" ht="15.75">
      <c r="B1107" s="107">
        <v>1104</v>
      </c>
      <c r="C1107" s="123" t="s">
        <v>2195</v>
      </c>
      <c r="D1107" s="107" t="s">
        <v>386</v>
      </c>
      <c r="E1107" s="107" t="s">
        <v>2196</v>
      </c>
      <c r="F1107" s="107" t="s">
        <v>2196</v>
      </c>
      <c r="G1107" s="124" t="s">
        <v>327</v>
      </c>
      <c r="H1107" s="75"/>
      <c r="I1107" s="75"/>
      <c r="J1107" s="76"/>
      <c r="K1107" s="43"/>
    </row>
    <row r="1108" spans="2:11" ht="15.75">
      <c r="B1108" s="107">
        <v>1105</v>
      </c>
      <c r="C1108" s="121" t="s">
        <v>2197</v>
      </c>
      <c r="D1108" s="111" t="s">
        <v>396</v>
      </c>
      <c r="E1108" s="111" t="s">
        <v>2198</v>
      </c>
      <c r="F1108" s="111" t="s">
        <v>2198</v>
      </c>
      <c r="G1108" s="122" t="s">
        <v>327</v>
      </c>
      <c r="H1108" s="75"/>
      <c r="I1108" s="75"/>
      <c r="J1108" s="76"/>
      <c r="K1108" s="43"/>
    </row>
    <row r="1109" spans="2:11" ht="15.75">
      <c r="B1109" s="107">
        <v>1106</v>
      </c>
      <c r="C1109" s="123" t="s">
        <v>2199</v>
      </c>
      <c r="D1109" s="107" t="s">
        <v>396</v>
      </c>
      <c r="E1109" s="107" t="s">
        <v>2200</v>
      </c>
      <c r="F1109" s="107" t="s">
        <v>2200</v>
      </c>
      <c r="G1109" s="124" t="s">
        <v>327</v>
      </c>
      <c r="H1109" s="75"/>
      <c r="I1109" s="75"/>
      <c r="J1109" s="76"/>
      <c r="K1109" s="43"/>
    </row>
    <row r="1110" spans="2:11" ht="15.75">
      <c r="B1110" s="107">
        <v>1107</v>
      </c>
      <c r="C1110" s="121" t="s">
        <v>2201</v>
      </c>
      <c r="D1110" s="111" t="s">
        <v>396</v>
      </c>
      <c r="E1110" s="111" t="s">
        <v>2202</v>
      </c>
      <c r="F1110" s="111" t="s">
        <v>2202</v>
      </c>
      <c r="G1110" s="122" t="s">
        <v>327</v>
      </c>
      <c r="H1110" s="75"/>
      <c r="I1110" s="75"/>
      <c r="J1110" s="76"/>
      <c r="K1110" s="43"/>
    </row>
    <row r="1111" spans="2:11" ht="15.75">
      <c r="B1111" s="107">
        <v>1108</v>
      </c>
      <c r="C1111" s="123" t="s">
        <v>2203</v>
      </c>
      <c r="D1111" s="107" t="s">
        <v>396</v>
      </c>
      <c r="E1111" s="107" t="s">
        <v>2204</v>
      </c>
      <c r="F1111" s="107" t="s">
        <v>2204</v>
      </c>
      <c r="G1111" s="124" t="s">
        <v>327</v>
      </c>
      <c r="H1111" s="75"/>
      <c r="I1111" s="75"/>
      <c r="J1111" s="76"/>
      <c r="K1111" s="43"/>
    </row>
    <row r="1112" spans="2:11" ht="15.75">
      <c r="B1112" s="107">
        <v>1109</v>
      </c>
      <c r="C1112" s="121" t="s">
        <v>2205</v>
      </c>
      <c r="D1112" s="111" t="s">
        <v>396</v>
      </c>
      <c r="E1112" s="111" t="s">
        <v>2206</v>
      </c>
      <c r="F1112" s="111" t="s">
        <v>2206</v>
      </c>
      <c r="G1112" s="122" t="s">
        <v>325</v>
      </c>
      <c r="H1112" s="75"/>
      <c r="I1112" s="75"/>
      <c r="J1112" s="76"/>
      <c r="K1112" s="43"/>
    </row>
    <row r="1113" spans="2:11" ht="15.75">
      <c r="B1113" s="107">
        <v>1110</v>
      </c>
      <c r="C1113" s="123" t="s">
        <v>2207</v>
      </c>
      <c r="D1113" s="107" t="s">
        <v>396</v>
      </c>
      <c r="E1113" s="107" t="s">
        <v>2208</v>
      </c>
      <c r="F1113" s="107" t="s">
        <v>2208</v>
      </c>
      <c r="G1113" s="124" t="s">
        <v>327</v>
      </c>
      <c r="H1113" s="75"/>
      <c r="I1113" s="75"/>
      <c r="J1113" s="76"/>
      <c r="K1113" s="43"/>
    </row>
    <row r="1114" spans="2:11" ht="15.75">
      <c r="B1114" s="107">
        <v>1111</v>
      </c>
      <c r="C1114" s="121" t="s">
        <v>2209</v>
      </c>
      <c r="D1114" s="111" t="s">
        <v>1172</v>
      </c>
      <c r="E1114" s="111" t="s">
        <v>2210</v>
      </c>
      <c r="F1114" s="111" t="s">
        <v>2210</v>
      </c>
      <c r="G1114" s="122" t="s">
        <v>329</v>
      </c>
      <c r="H1114" s="75"/>
      <c r="I1114" s="75"/>
      <c r="J1114" s="76"/>
      <c r="K1114" s="43"/>
    </row>
    <row r="1115" spans="2:11" ht="15.75">
      <c r="B1115" s="107">
        <v>1112</v>
      </c>
      <c r="C1115" s="123" t="s">
        <v>2211</v>
      </c>
      <c r="D1115" s="107" t="s">
        <v>1172</v>
      </c>
      <c r="E1115" s="107" t="s">
        <v>2212</v>
      </c>
      <c r="F1115" s="107" t="s">
        <v>2212</v>
      </c>
      <c r="G1115" s="124" t="s">
        <v>325</v>
      </c>
      <c r="H1115" s="75"/>
      <c r="I1115" s="75"/>
      <c r="J1115" s="76"/>
      <c r="K1115" s="43"/>
    </row>
    <row r="1116" spans="2:11" ht="15.75">
      <c r="B1116" s="107">
        <v>1113</v>
      </c>
      <c r="C1116" s="121" t="s">
        <v>2213</v>
      </c>
      <c r="D1116" s="111" t="s">
        <v>2214</v>
      </c>
      <c r="E1116" s="111" t="s">
        <v>2215</v>
      </c>
      <c r="F1116" s="111" t="s">
        <v>2215</v>
      </c>
      <c r="G1116" s="122" t="s">
        <v>325</v>
      </c>
      <c r="H1116" s="75"/>
      <c r="I1116" s="75"/>
      <c r="J1116" s="76"/>
      <c r="K1116" s="43"/>
    </row>
    <row r="1117" spans="2:11" ht="15.75">
      <c r="B1117" s="107">
        <v>1114</v>
      </c>
      <c r="C1117" s="123" t="s">
        <v>2216</v>
      </c>
      <c r="D1117" s="107" t="s">
        <v>2214</v>
      </c>
      <c r="E1117" s="107" t="s">
        <v>2217</v>
      </c>
      <c r="F1117" s="107" t="s">
        <v>2217</v>
      </c>
      <c r="G1117" s="124" t="s">
        <v>325</v>
      </c>
      <c r="H1117" s="75"/>
      <c r="I1117" s="75"/>
      <c r="J1117" s="76"/>
      <c r="K1117" s="43"/>
    </row>
    <row r="1118" spans="2:11" ht="15.75">
      <c r="B1118" s="107">
        <v>1115</v>
      </c>
      <c r="C1118" s="123" t="s">
        <v>2214</v>
      </c>
      <c r="D1118" s="107" t="s">
        <v>2218</v>
      </c>
      <c r="E1118" s="107" t="s">
        <v>2219</v>
      </c>
      <c r="F1118" s="107" t="s">
        <v>2219</v>
      </c>
      <c r="G1118" s="124" t="s">
        <v>325</v>
      </c>
      <c r="H1118" s="75"/>
      <c r="I1118" s="75"/>
      <c r="J1118" s="76"/>
      <c r="K1118" s="43"/>
    </row>
    <row r="1119" spans="2:11" ht="15.75">
      <c r="B1119" s="107">
        <v>1116</v>
      </c>
      <c r="C1119" s="121" t="s">
        <v>2220</v>
      </c>
      <c r="D1119" s="111" t="s">
        <v>2214</v>
      </c>
      <c r="E1119" s="111" t="s">
        <v>2221</v>
      </c>
      <c r="F1119" s="111" t="s">
        <v>2221</v>
      </c>
      <c r="G1119" s="122" t="s">
        <v>325</v>
      </c>
      <c r="H1119" s="75"/>
      <c r="I1119" s="75"/>
      <c r="J1119" s="76"/>
      <c r="K1119" s="43"/>
    </row>
    <row r="1120" spans="2:11" ht="15.75">
      <c r="B1120" s="107">
        <v>1117</v>
      </c>
      <c r="C1120" s="123" t="s">
        <v>2214</v>
      </c>
      <c r="D1120" s="107" t="s">
        <v>2222</v>
      </c>
      <c r="E1120" s="107" t="s">
        <v>2223</v>
      </c>
      <c r="F1120" s="107" t="s">
        <v>2223</v>
      </c>
      <c r="G1120" s="124" t="s">
        <v>325</v>
      </c>
      <c r="H1120" s="75"/>
      <c r="I1120" s="75"/>
      <c r="J1120" s="76"/>
      <c r="K1120" s="43"/>
    </row>
    <row r="1121" spans="2:11" ht="15.75">
      <c r="B1121" s="107">
        <v>1118</v>
      </c>
      <c r="C1121" s="123" t="s">
        <v>2224</v>
      </c>
      <c r="D1121" s="107" t="s">
        <v>2214</v>
      </c>
      <c r="E1121" s="107" t="s">
        <v>2225</v>
      </c>
      <c r="F1121" s="107" t="s">
        <v>2225</v>
      </c>
      <c r="G1121" s="124" t="s">
        <v>325</v>
      </c>
      <c r="H1121" s="75"/>
      <c r="I1121" s="75"/>
      <c r="J1121" s="76"/>
      <c r="K1121" s="43"/>
    </row>
    <row r="1122" spans="2:11" ht="15.75">
      <c r="B1122" s="107">
        <v>1119</v>
      </c>
      <c r="C1122" s="121" t="s">
        <v>2226</v>
      </c>
      <c r="D1122" s="111" t="s">
        <v>2214</v>
      </c>
      <c r="E1122" s="111" t="s">
        <v>2227</v>
      </c>
      <c r="F1122" s="111" t="s">
        <v>2227</v>
      </c>
      <c r="G1122" s="122" t="s">
        <v>325</v>
      </c>
      <c r="H1122" s="75"/>
      <c r="I1122" s="75"/>
      <c r="J1122" s="76"/>
      <c r="K1122" s="43"/>
    </row>
    <row r="1123" spans="2:11" ht="15.75">
      <c r="B1123" s="107">
        <v>1120</v>
      </c>
      <c r="C1123" s="123" t="s">
        <v>2228</v>
      </c>
      <c r="D1123" s="107" t="s">
        <v>2214</v>
      </c>
      <c r="E1123" s="107" t="s">
        <v>2229</v>
      </c>
      <c r="F1123" s="107" t="s">
        <v>2229</v>
      </c>
      <c r="G1123" s="124" t="s">
        <v>327</v>
      </c>
      <c r="H1123" s="75"/>
      <c r="I1123" s="75"/>
      <c r="J1123" s="76"/>
      <c r="K1123" s="43"/>
    </row>
    <row r="1124" spans="2:11" ht="15.75">
      <c r="B1124" s="107">
        <v>1121</v>
      </c>
      <c r="C1124" s="121" t="s">
        <v>2230</v>
      </c>
      <c r="D1124" s="111" t="s">
        <v>396</v>
      </c>
      <c r="E1124" s="111" t="s">
        <v>2231</v>
      </c>
      <c r="F1124" s="111" t="s">
        <v>2231</v>
      </c>
      <c r="G1124" s="122" t="s">
        <v>327</v>
      </c>
      <c r="H1124" s="75"/>
      <c r="I1124" s="75"/>
      <c r="J1124" s="76"/>
      <c r="K1124" s="43"/>
    </row>
    <row r="1125" spans="2:11" ht="15.75">
      <c r="B1125" s="107">
        <v>1122</v>
      </c>
      <c r="C1125" s="123" t="s">
        <v>2232</v>
      </c>
      <c r="D1125" s="107" t="s">
        <v>334</v>
      </c>
      <c r="E1125" s="107" t="s">
        <v>2233</v>
      </c>
      <c r="F1125" s="107" t="s">
        <v>2233</v>
      </c>
      <c r="G1125" s="124" t="s">
        <v>327</v>
      </c>
      <c r="H1125" s="75"/>
      <c r="I1125" s="75"/>
      <c r="J1125" s="76"/>
      <c r="K1125" s="43"/>
    </row>
    <row r="1126" spans="2:11" ht="15.75">
      <c r="B1126" s="107">
        <v>1123</v>
      </c>
      <c r="C1126" s="121" t="s">
        <v>2234</v>
      </c>
      <c r="D1126" s="111" t="s">
        <v>544</v>
      </c>
      <c r="E1126" s="111" t="s">
        <v>2235</v>
      </c>
      <c r="F1126" s="111" t="s">
        <v>2235</v>
      </c>
      <c r="G1126" s="122" t="s">
        <v>327</v>
      </c>
      <c r="H1126" s="75"/>
      <c r="I1126" s="75"/>
      <c r="J1126" s="76"/>
      <c r="K1126" s="43"/>
    </row>
    <row r="1127" spans="2:11" ht="15.75">
      <c r="B1127" s="107">
        <v>1124</v>
      </c>
      <c r="C1127" s="123" t="s">
        <v>2236</v>
      </c>
      <c r="D1127" s="107" t="s">
        <v>334</v>
      </c>
      <c r="E1127" s="107" t="s">
        <v>2237</v>
      </c>
      <c r="F1127" s="107" t="s">
        <v>2237</v>
      </c>
      <c r="G1127" s="124" t="s">
        <v>327</v>
      </c>
      <c r="H1127" s="75"/>
      <c r="I1127" s="75"/>
      <c r="J1127" s="76"/>
      <c r="K1127" s="43"/>
    </row>
    <row r="1128" spans="2:11" ht="15.75">
      <c r="B1128" s="107">
        <v>1125</v>
      </c>
      <c r="C1128" s="121" t="s">
        <v>2238</v>
      </c>
      <c r="D1128" s="111" t="s">
        <v>378</v>
      </c>
      <c r="E1128" s="111" t="s">
        <v>2239</v>
      </c>
      <c r="F1128" s="111" t="s">
        <v>2239</v>
      </c>
      <c r="G1128" s="122" t="s">
        <v>327</v>
      </c>
      <c r="H1128" s="75"/>
      <c r="I1128" s="75"/>
      <c r="J1128" s="76"/>
      <c r="K1128" s="43"/>
    </row>
    <row r="1129" spans="2:11" ht="15.75">
      <c r="B1129" s="107">
        <v>1126</v>
      </c>
      <c r="C1129" s="123" t="s">
        <v>2240</v>
      </c>
      <c r="D1129" s="107" t="s">
        <v>331</v>
      </c>
      <c r="E1129" s="107" t="s">
        <v>2241</v>
      </c>
      <c r="F1129" s="107" t="s">
        <v>2241</v>
      </c>
      <c r="G1129" s="124" t="s">
        <v>327</v>
      </c>
      <c r="H1129" s="75"/>
      <c r="I1129" s="75"/>
      <c r="J1129" s="76"/>
      <c r="K1129" s="43"/>
    </row>
    <row r="1130" spans="2:11" ht="15.75">
      <c r="B1130" s="107">
        <v>1127</v>
      </c>
      <c r="C1130" s="121" t="s">
        <v>2242</v>
      </c>
      <c r="D1130" s="111" t="s">
        <v>2243</v>
      </c>
      <c r="E1130" s="111" t="s">
        <v>2244</v>
      </c>
      <c r="F1130" s="111" t="s">
        <v>2244</v>
      </c>
      <c r="G1130" s="122" t="s">
        <v>325</v>
      </c>
      <c r="H1130" s="75"/>
      <c r="I1130" s="75"/>
      <c r="J1130" s="76"/>
      <c r="K1130" s="43"/>
    </row>
    <row r="1131" spans="2:11" ht="15.75">
      <c r="B1131" s="107">
        <v>1128</v>
      </c>
      <c r="C1131" s="123" t="s">
        <v>2245</v>
      </c>
      <c r="D1131" s="107" t="s">
        <v>2243</v>
      </c>
      <c r="E1131" s="107" t="s">
        <v>2246</v>
      </c>
      <c r="F1131" s="107" t="s">
        <v>2246</v>
      </c>
      <c r="G1131" s="124" t="s">
        <v>325</v>
      </c>
      <c r="H1131" s="75"/>
      <c r="I1131" s="75"/>
      <c r="J1131" s="76"/>
      <c r="K1131" s="43"/>
    </row>
    <row r="1132" spans="2:11" ht="15.75">
      <c r="B1132" s="107">
        <v>1129</v>
      </c>
      <c r="C1132" s="121" t="s">
        <v>2247</v>
      </c>
      <c r="D1132" s="111" t="s">
        <v>2243</v>
      </c>
      <c r="E1132" s="111" t="s">
        <v>2248</v>
      </c>
      <c r="F1132" s="111" t="s">
        <v>2248</v>
      </c>
      <c r="G1132" s="122" t="s">
        <v>329</v>
      </c>
      <c r="H1132" s="75"/>
      <c r="I1132" s="75"/>
      <c r="J1132" s="76"/>
      <c r="K1132" s="43"/>
    </row>
    <row r="1133" spans="2:11" ht="15.75">
      <c r="B1133" s="107">
        <v>1130</v>
      </c>
      <c r="C1133" s="123" t="s">
        <v>2249</v>
      </c>
      <c r="D1133" s="107" t="s">
        <v>2243</v>
      </c>
      <c r="E1133" s="107" t="s">
        <v>2250</v>
      </c>
      <c r="F1133" s="107" t="s">
        <v>2250</v>
      </c>
      <c r="G1133" s="124" t="s">
        <v>329</v>
      </c>
      <c r="H1133" s="75"/>
      <c r="I1133" s="75"/>
      <c r="J1133" s="76"/>
      <c r="K1133" s="43"/>
    </row>
    <row r="1134" spans="2:11" ht="15.75">
      <c r="B1134" s="107">
        <v>1131</v>
      </c>
      <c r="C1134" s="121" t="s">
        <v>2251</v>
      </c>
      <c r="D1134" s="111" t="s">
        <v>2243</v>
      </c>
      <c r="E1134" s="111" t="s">
        <v>2252</v>
      </c>
      <c r="F1134" s="111" t="s">
        <v>2252</v>
      </c>
      <c r="G1134" s="122" t="s">
        <v>325</v>
      </c>
      <c r="H1134" s="75"/>
      <c r="I1134" s="75"/>
      <c r="J1134" s="76"/>
      <c r="K1134" s="43"/>
    </row>
    <row r="1135" spans="2:11" ht="15.75">
      <c r="B1135" s="107">
        <v>1132</v>
      </c>
      <c r="C1135" s="123" t="s">
        <v>2253</v>
      </c>
      <c r="D1135" s="107" t="s">
        <v>2243</v>
      </c>
      <c r="E1135" s="107" t="s">
        <v>2254</v>
      </c>
      <c r="F1135" s="107" t="s">
        <v>2254</v>
      </c>
      <c r="G1135" s="124" t="s">
        <v>329</v>
      </c>
      <c r="H1135" s="75"/>
      <c r="I1135" s="75"/>
      <c r="J1135" s="76"/>
      <c r="K1135" s="43"/>
    </row>
    <row r="1136" spans="2:11" ht="15.75">
      <c r="B1136" s="107">
        <v>1133</v>
      </c>
      <c r="C1136" s="121" t="s">
        <v>2255</v>
      </c>
      <c r="D1136" s="111" t="s">
        <v>2243</v>
      </c>
      <c r="E1136" s="111" t="s">
        <v>2256</v>
      </c>
      <c r="F1136" s="111" t="s">
        <v>2256</v>
      </c>
      <c r="G1136" s="122" t="s">
        <v>329</v>
      </c>
      <c r="H1136" s="75"/>
      <c r="I1136" s="75"/>
      <c r="J1136" s="76"/>
      <c r="K1136" s="43"/>
    </row>
    <row r="1137" spans="2:11" ht="15.75">
      <c r="B1137" s="107">
        <v>1134</v>
      </c>
      <c r="C1137" s="123" t="s">
        <v>2257</v>
      </c>
      <c r="D1137" s="107" t="s">
        <v>2243</v>
      </c>
      <c r="E1137" s="107" t="s">
        <v>2258</v>
      </c>
      <c r="F1137" s="107" t="s">
        <v>2258</v>
      </c>
      <c r="G1137" s="124" t="s">
        <v>329</v>
      </c>
      <c r="H1137" s="75"/>
      <c r="I1137" s="75"/>
      <c r="J1137" s="76"/>
      <c r="K1137" s="43"/>
    </row>
    <row r="1138" spans="2:11" ht="15.75">
      <c r="B1138" s="107">
        <v>1135</v>
      </c>
      <c r="C1138" s="121" t="s">
        <v>2259</v>
      </c>
      <c r="D1138" s="111" t="s">
        <v>2243</v>
      </c>
      <c r="E1138" s="111" t="s">
        <v>2260</v>
      </c>
      <c r="F1138" s="111" t="s">
        <v>2260</v>
      </c>
      <c r="G1138" s="122" t="s">
        <v>329</v>
      </c>
      <c r="H1138" s="75"/>
      <c r="I1138" s="75"/>
      <c r="J1138" s="76"/>
      <c r="K1138" s="43"/>
    </row>
    <row r="1139" spans="2:11" ht="15.75">
      <c r="B1139" s="107">
        <v>1136</v>
      </c>
      <c r="C1139" s="123" t="s">
        <v>2261</v>
      </c>
      <c r="D1139" s="107" t="s">
        <v>2243</v>
      </c>
      <c r="E1139" s="107" t="s">
        <v>2262</v>
      </c>
      <c r="F1139" s="107" t="s">
        <v>2262</v>
      </c>
      <c r="G1139" s="124" t="s">
        <v>329</v>
      </c>
      <c r="H1139" s="75"/>
      <c r="I1139" s="75"/>
      <c r="J1139" s="76"/>
      <c r="K1139" s="43"/>
    </row>
    <row r="1140" spans="2:11" ht="15.75">
      <c r="B1140" s="107">
        <v>1137</v>
      </c>
      <c r="C1140" s="121" t="s">
        <v>2263</v>
      </c>
      <c r="D1140" s="111" t="s">
        <v>2243</v>
      </c>
      <c r="E1140" s="111" t="s">
        <v>2264</v>
      </c>
      <c r="F1140" s="111" t="s">
        <v>2264</v>
      </c>
      <c r="G1140" s="122" t="s">
        <v>329</v>
      </c>
      <c r="H1140" s="75"/>
      <c r="I1140" s="75"/>
      <c r="J1140" s="76"/>
      <c r="K1140" s="43"/>
    </row>
    <row r="1141" spans="2:11" ht="15.75">
      <c r="B1141" s="107">
        <v>1138</v>
      </c>
      <c r="C1141" s="123" t="s">
        <v>2265</v>
      </c>
      <c r="D1141" s="107" t="s">
        <v>2243</v>
      </c>
      <c r="E1141" s="107" t="s">
        <v>2266</v>
      </c>
      <c r="F1141" s="107" t="s">
        <v>2266</v>
      </c>
      <c r="G1141" s="124" t="s">
        <v>329</v>
      </c>
      <c r="H1141" s="75"/>
      <c r="I1141" s="75"/>
      <c r="J1141" s="76"/>
      <c r="K1141" s="43"/>
    </row>
    <row r="1142" spans="2:11" ht="15.75">
      <c r="B1142" s="107">
        <v>1139</v>
      </c>
      <c r="C1142" s="121" t="s">
        <v>2267</v>
      </c>
      <c r="D1142" s="111" t="s">
        <v>2243</v>
      </c>
      <c r="E1142" s="111" t="s">
        <v>2268</v>
      </c>
      <c r="F1142" s="111" t="s">
        <v>2268</v>
      </c>
      <c r="G1142" s="122" t="s">
        <v>325</v>
      </c>
      <c r="H1142" s="75"/>
      <c r="I1142" s="75"/>
      <c r="J1142" s="76"/>
      <c r="K1142" s="43"/>
    </row>
    <row r="1143" spans="2:11" ht="15.75">
      <c r="B1143" s="107">
        <v>1140</v>
      </c>
      <c r="C1143" s="123" t="s">
        <v>2269</v>
      </c>
      <c r="D1143" s="107" t="s">
        <v>2243</v>
      </c>
      <c r="E1143" s="107" t="s">
        <v>2270</v>
      </c>
      <c r="F1143" s="107" t="s">
        <v>2270</v>
      </c>
      <c r="G1143" s="124" t="s">
        <v>325</v>
      </c>
      <c r="H1143" s="75"/>
      <c r="I1143" s="75"/>
      <c r="J1143" s="76"/>
      <c r="K1143" s="43"/>
    </row>
    <row r="1144" spans="2:11" ht="15.75">
      <c r="B1144" s="107">
        <v>1141</v>
      </c>
      <c r="C1144" s="121" t="s">
        <v>2271</v>
      </c>
      <c r="D1144" s="111" t="s">
        <v>2243</v>
      </c>
      <c r="E1144" s="111" t="s">
        <v>2272</v>
      </c>
      <c r="F1144" s="111" t="s">
        <v>2272</v>
      </c>
      <c r="G1144" s="122" t="s">
        <v>325</v>
      </c>
      <c r="H1144" s="75"/>
      <c r="I1144" s="75"/>
      <c r="J1144" s="76"/>
      <c r="K1144" s="43"/>
    </row>
    <row r="1145" spans="2:11" ht="15.75">
      <c r="B1145" s="107">
        <v>1142</v>
      </c>
      <c r="C1145" s="123" t="s">
        <v>2273</v>
      </c>
      <c r="D1145" s="107" t="s">
        <v>2243</v>
      </c>
      <c r="E1145" s="107" t="s">
        <v>2274</v>
      </c>
      <c r="F1145" s="107" t="s">
        <v>2274</v>
      </c>
      <c r="G1145" s="124" t="s">
        <v>327</v>
      </c>
      <c r="H1145" s="75"/>
      <c r="I1145" s="75"/>
      <c r="J1145" s="76"/>
      <c r="K1145" s="43"/>
    </row>
    <row r="1146" spans="2:11" ht="15.75">
      <c r="B1146" s="107">
        <v>1143</v>
      </c>
      <c r="C1146" s="121" t="s">
        <v>2275</v>
      </c>
      <c r="D1146" s="111" t="s">
        <v>2243</v>
      </c>
      <c r="E1146" s="111" t="s">
        <v>2276</v>
      </c>
      <c r="F1146" s="111" t="s">
        <v>2276</v>
      </c>
      <c r="G1146" s="122" t="s">
        <v>327</v>
      </c>
      <c r="H1146" s="75"/>
      <c r="I1146" s="75"/>
      <c r="J1146" s="76"/>
      <c r="K1146" s="43"/>
    </row>
    <row r="1147" spans="2:11" ht="15.75">
      <c r="B1147" s="107">
        <v>1144</v>
      </c>
      <c r="C1147" s="123" t="s">
        <v>2277</v>
      </c>
      <c r="D1147" s="107" t="s">
        <v>2278</v>
      </c>
      <c r="E1147" s="107" t="s">
        <v>2279</v>
      </c>
      <c r="F1147" s="107" t="s">
        <v>2279</v>
      </c>
      <c r="G1147" s="124" t="s">
        <v>325</v>
      </c>
      <c r="H1147" s="75"/>
      <c r="I1147" s="75"/>
      <c r="J1147" s="76"/>
      <c r="K1147" s="43"/>
    </row>
    <row r="1148" spans="2:11" ht="15.75">
      <c r="B1148" s="107">
        <v>1145</v>
      </c>
      <c r="C1148" s="121" t="s">
        <v>2280</v>
      </c>
      <c r="D1148" s="111" t="s">
        <v>2278</v>
      </c>
      <c r="E1148" s="111" t="s">
        <v>2281</v>
      </c>
      <c r="F1148" s="111" t="s">
        <v>2281</v>
      </c>
      <c r="G1148" s="122" t="s">
        <v>325</v>
      </c>
      <c r="H1148" s="75"/>
      <c r="I1148" s="75"/>
      <c r="J1148" s="76"/>
      <c r="K1148" s="43"/>
    </row>
    <row r="1149" spans="2:11" ht="15.75">
      <c r="B1149" s="107">
        <v>1146</v>
      </c>
      <c r="C1149" s="123" t="s">
        <v>2282</v>
      </c>
      <c r="D1149" s="107" t="s">
        <v>2278</v>
      </c>
      <c r="E1149" s="107" t="s">
        <v>2283</v>
      </c>
      <c r="F1149" s="107" t="s">
        <v>2283</v>
      </c>
      <c r="G1149" s="124" t="s">
        <v>325</v>
      </c>
      <c r="H1149" s="75"/>
      <c r="I1149" s="75"/>
      <c r="J1149" s="76"/>
      <c r="K1149" s="43"/>
    </row>
    <row r="1150" spans="2:11" ht="15.75">
      <c r="B1150" s="107">
        <v>1147</v>
      </c>
      <c r="C1150" s="121" t="s">
        <v>2166</v>
      </c>
      <c r="D1150" s="111" t="s">
        <v>2278</v>
      </c>
      <c r="E1150" s="111" t="s">
        <v>2284</v>
      </c>
      <c r="F1150" s="111" t="s">
        <v>2284</v>
      </c>
      <c r="G1150" s="122" t="s">
        <v>325</v>
      </c>
      <c r="H1150" s="75"/>
      <c r="I1150" s="75"/>
      <c r="J1150" s="76"/>
      <c r="K1150" s="43"/>
    </row>
    <row r="1151" spans="2:11" ht="15.75">
      <c r="B1151" s="107">
        <v>1148</v>
      </c>
      <c r="C1151" s="123" t="s">
        <v>2168</v>
      </c>
      <c r="D1151" s="107" t="s">
        <v>2278</v>
      </c>
      <c r="E1151" s="107" t="s">
        <v>2285</v>
      </c>
      <c r="F1151" s="107" t="s">
        <v>2285</v>
      </c>
      <c r="G1151" s="124" t="s">
        <v>325</v>
      </c>
      <c r="H1151" s="75"/>
      <c r="I1151" s="75"/>
      <c r="J1151" s="76"/>
      <c r="K1151" s="43"/>
    </row>
    <row r="1152" spans="2:11" ht="15.75">
      <c r="B1152" s="107">
        <v>1149</v>
      </c>
      <c r="C1152" s="121" t="s">
        <v>2170</v>
      </c>
      <c r="D1152" s="111" t="s">
        <v>2278</v>
      </c>
      <c r="E1152" s="111" t="s">
        <v>2286</v>
      </c>
      <c r="F1152" s="111" t="s">
        <v>2286</v>
      </c>
      <c r="G1152" s="122" t="s">
        <v>329</v>
      </c>
      <c r="H1152" s="75"/>
      <c r="I1152" s="75"/>
      <c r="J1152" s="76"/>
      <c r="K1152" s="43"/>
    </row>
    <row r="1153" spans="2:11" ht="15.75">
      <c r="B1153" s="107">
        <v>1150</v>
      </c>
      <c r="C1153" s="123" t="s">
        <v>2164</v>
      </c>
      <c r="D1153" s="107" t="s">
        <v>2278</v>
      </c>
      <c r="E1153" s="107" t="s">
        <v>2287</v>
      </c>
      <c r="F1153" s="107" t="s">
        <v>2287</v>
      </c>
      <c r="G1153" s="124" t="s">
        <v>329</v>
      </c>
      <c r="H1153" s="75"/>
      <c r="I1153" s="75"/>
      <c r="J1153" s="76"/>
      <c r="K1153" s="43"/>
    </row>
    <row r="1154" spans="2:11" ht="15.75">
      <c r="B1154" s="107">
        <v>1151</v>
      </c>
      <c r="C1154" s="121" t="s">
        <v>2288</v>
      </c>
      <c r="D1154" s="111" t="s">
        <v>2278</v>
      </c>
      <c r="E1154" s="111" t="s">
        <v>2289</v>
      </c>
      <c r="F1154" s="111" t="s">
        <v>2289</v>
      </c>
      <c r="G1154" s="122" t="s">
        <v>327</v>
      </c>
      <c r="H1154" s="75"/>
      <c r="I1154" s="75"/>
      <c r="J1154" s="76"/>
      <c r="K1154" s="43"/>
    </row>
    <row r="1155" spans="2:11" ht="15.75">
      <c r="B1155" s="107">
        <v>1152</v>
      </c>
      <c r="C1155" s="123" t="s">
        <v>2290</v>
      </c>
      <c r="D1155" s="107" t="s">
        <v>2278</v>
      </c>
      <c r="E1155" s="107" t="s">
        <v>2291</v>
      </c>
      <c r="F1155" s="107" t="s">
        <v>2291</v>
      </c>
      <c r="G1155" s="124" t="s">
        <v>327</v>
      </c>
      <c r="H1155" s="75"/>
      <c r="I1155" s="75"/>
      <c r="J1155" s="76"/>
      <c r="K1155" s="43"/>
    </row>
    <row r="1156" spans="2:11" ht="15.75">
      <c r="B1156" s="107">
        <v>1153</v>
      </c>
      <c r="C1156" s="121" t="s">
        <v>2292</v>
      </c>
      <c r="D1156" s="111" t="s">
        <v>2293</v>
      </c>
      <c r="E1156" s="111" t="s">
        <v>2294</v>
      </c>
      <c r="F1156" s="111" t="s">
        <v>2294</v>
      </c>
      <c r="G1156" s="122" t="s">
        <v>329</v>
      </c>
      <c r="H1156" s="75"/>
      <c r="I1156" s="75"/>
      <c r="J1156" s="76"/>
      <c r="K1156" s="43"/>
    </row>
    <row r="1157" spans="2:11" ht="15.75">
      <c r="B1157" s="107">
        <v>1154</v>
      </c>
      <c r="C1157" s="123" t="s">
        <v>2295</v>
      </c>
      <c r="D1157" s="107" t="s">
        <v>2293</v>
      </c>
      <c r="E1157" s="107" t="s">
        <v>2296</v>
      </c>
      <c r="F1157" s="107" t="s">
        <v>2296</v>
      </c>
      <c r="G1157" s="124" t="s">
        <v>329</v>
      </c>
      <c r="H1157" s="75"/>
      <c r="I1157" s="75"/>
      <c r="J1157" s="76"/>
      <c r="K1157" s="43"/>
    </row>
    <row r="1158" spans="2:11" ht="15.75">
      <c r="B1158" s="107">
        <v>1155</v>
      </c>
      <c r="C1158" s="121" t="s">
        <v>2297</v>
      </c>
      <c r="D1158" s="111" t="s">
        <v>2293</v>
      </c>
      <c r="E1158" s="111" t="s">
        <v>2298</v>
      </c>
      <c r="F1158" s="111" t="s">
        <v>2298</v>
      </c>
      <c r="G1158" s="122" t="s">
        <v>329</v>
      </c>
      <c r="H1158" s="75"/>
      <c r="I1158" s="75"/>
      <c r="J1158" s="76"/>
      <c r="K1158" s="43"/>
    </row>
    <row r="1159" spans="2:11" ht="15.75">
      <c r="B1159" s="107">
        <v>1156</v>
      </c>
      <c r="C1159" s="123" t="s">
        <v>2299</v>
      </c>
      <c r="D1159" s="107" t="s">
        <v>2293</v>
      </c>
      <c r="E1159" s="107" t="s">
        <v>2300</v>
      </c>
      <c r="F1159" s="107" t="s">
        <v>2300</v>
      </c>
      <c r="G1159" s="124" t="s">
        <v>329</v>
      </c>
      <c r="H1159" s="75"/>
      <c r="I1159" s="75"/>
      <c r="J1159" s="76"/>
      <c r="K1159" s="43"/>
    </row>
    <row r="1160" spans="2:11" ht="15.75">
      <c r="B1160" s="107">
        <v>1157</v>
      </c>
      <c r="C1160" s="121" t="s">
        <v>2301</v>
      </c>
      <c r="D1160" s="111" t="s">
        <v>2293</v>
      </c>
      <c r="E1160" s="111" t="s">
        <v>2302</v>
      </c>
      <c r="F1160" s="111" t="s">
        <v>2302</v>
      </c>
      <c r="G1160" s="122" t="s">
        <v>329</v>
      </c>
      <c r="H1160" s="75"/>
      <c r="I1160" s="75"/>
      <c r="J1160" s="76"/>
      <c r="K1160" s="43"/>
    </row>
    <row r="1161" spans="2:11" ht="15.75">
      <c r="B1161" s="107">
        <v>1158</v>
      </c>
      <c r="C1161" s="123" t="s">
        <v>2303</v>
      </c>
      <c r="D1161" s="107" t="s">
        <v>2293</v>
      </c>
      <c r="E1161" s="107" t="s">
        <v>2304</v>
      </c>
      <c r="F1161" s="107" t="s">
        <v>2304</v>
      </c>
      <c r="G1161" s="124" t="s">
        <v>329</v>
      </c>
      <c r="H1161" s="75"/>
      <c r="I1161" s="75"/>
      <c r="J1161" s="76"/>
      <c r="K1161" s="43"/>
    </row>
    <row r="1162" spans="2:11" ht="15.75">
      <c r="B1162" s="107">
        <v>1159</v>
      </c>
      <c r="C1162" s="121" t="s">
        <v>2305</v>
      </c>
      <c r="D1162" s="111" t="s">
        <v>2293</v>
      </c>
      <c r="E1162" s="111" t="s">
        <v>2306</v>
      </c>
      <c r="F1162" s="111" t="s">
        <v>2306</v>
      </c>
      <c r="G1162" s="122" t="s">
        <v>329</v>
      </c>
      <c r="H1162" s="75"/>
      <c r="I1162" s="75"/>
      <c r="J1162" s="76"/>
      <c r="K1162" s="43"/>
    </row>
    <row r="1163" spans="2:11" ht="15.75">
      <c r="B1163" s="107">
        <v>1160</v>
      </c>
      <c r="C1163" s="123" t="s">
        <v>2307</v>
      </c>
      <c r="D1163" s="107" t="s">
        <v>2293</v>
      </c>
      <c r="E1163" s="107" t="s">
        <v>2308</v>
      </c>
      <c r="F1163" s="107" t="s">
        <v>2308</v>
      </c>
      <c r="G1163" s="124" t="s">
        <v>329</v>
      </c>
      <c r="H1163" s="75"/>
      <c r="I1163" s="75"/>
      <c r="J1163" s="76"/>
      <c r="K1163" s="43"/>
    </row>
    <row r="1164" spans="2:11" ht="15.75">
      <c r="B1164" s="107">
        <v>1161</v>
      </c>
      <c r="C1164" s="121" t="s">
        <v>2309</v>
      </c>
      <c r="D1164" s="111" t="s">
        <v>2293</v>
      </c>
      <c r="E1164" s="111" t="s">
        <v>2310</v>
      </c>
      <c r="F1164" s="111" t="s">
        <v>2310</v>
      </c>
      <c r="G1164" s="122" t="s">
        <v>329</v>
      </c>
      <c r="H1164" s="75"/>
      <c r="I1164" s="75"/>
      <c r="J1164" s="76"/>
      <c r="K1164" s="43"/>
    </row>
    <row r="1165" spans="2:11" ht="15.75">
      <c r="B1165" s="107">
        <v>1162</v>
      </c>
      <c r="C1165" s="123" t="s">
        <v>2311</v>
      </c>
      <c r="D1165" s="107" t="s">
        <v>2293</v>
      </c>
      <c r="E1165" s="107" t="s">
        <v>2312</v>
      </c>
      <c r="F1165" s="107" t="s">
        <v>2312</v>
      </c>
      <c r="G1165" s="124" t="s">
        <v>329</v>
      </c>
      <c r="H1165" s="75"/>
      <c r="I1165" s="75"/>
      <c r="J1165" s="76"/>
      <c r="K1165" s="43"/>
    </row>
    <row r="1166" spans="2:11" ht="15.75">
      <c r="B1166" s="107">
        <v>1163</v>
      </c>
      <c r="C1166" s="121" t="s">
        <v>2313</v>
      </c>
      <c r="D1166" s="111" t="s">
        <v>2293</v>
      </c>
      <c r="E1166" s="111" t="s">
        <v>2314</v>
      </c>
      <c r="F1166" s="111" t="s">
        <v>2314</v>
      </c>
      <c r="G1166" s="122" t="s">
        <v>329</v>
      </c>
      <c r="H1166" s="75"/>
      <c r="I1166" s="75"/>
      <c r="J1166" s="76"/>
      <c r="K1166" s="43"/>
    </row>
    <row r="1167" spans="2:11" ht="15.75">
      <c r="B1167" s="107">
        <v>1164</v>
      </c>
      <c r="C1167" s="123" t="s">
        <v>2315</v>
      </c>
      <c r="D1167" s="107" t="s">
        <v>2293</v>
      </c>
      <c r="E1167" s="107" t="s">
        <v>2316</v>
      </c>
      <c r="F1167" s="107" t="s">
        <v>2316</v>
      </c>
      <c r="G1167" s="124" t="s">
        <v>329</v>
      </c>
      <c r="H1167" s="75"/>
      <c r="I1167" s="75"/>
      <c r="J1167" s="76"/>
      <c r="K1167" s="43"/>
    </row>
    <row r="1168" spans="2:11" ht="15.75">
      <c r="B1168" s="107">
        <v>1165</v>
      </c>
      <c r="C1168" s="121" t="s">
        <v>2317</v>
      </c>
      <c r="D1168" s="111" t="s">
        <v>2293</v>
      </c>
      <c r="E1168" s="111" t="s">
        <v>2318</v>
      </c>
      <c r="F1168" s="111" t="s">
        <v>2318</v>
      </c>
      <c r="G1168" s="122" t="s">
        <v>329</v>
      </c>
      <c r="H1168" s="75"/>
      <c r="I1168" s="75"/>
      <c r="J1168" s="76"/>
      <c r="K1168" s="43"/>
    </row>
    <row r="1169" spans="2:11" ht="15.75">
      <c r="B1169" s="107">
        <v>1166</v>
      </c>
      <c r="C1169" s="123" t="s">
        <v>2319</v>
      </c>
      <c r="D1169" s="107" t="s">
        <v>2293</v>
      </c>
      <c r="E1169" s="107" t="s">
        <v>2320</v>
      </c>
      <c r="F1169" s="107" t="s">
        <v>2320</v>
      </c>
      <c r="G1169" s="124" t="s">
        <v>329</v>
      </c>
      <c r="H1169" s="75"/>
      <c r="I1169" s="75"/>
      <c r="J1169" s="76"/>
      <c r="K1169" s="43"/>
    </row>
    <row r="1170" spans="2:11" ht="15.75">
      <c r="B1170" s="107">
        <v>1167</v>
      </c>
      <c r="C1170" s="121" t="s">
        <v>2321</v>
      </c>
      <c r="D1170" s="111" t="s">
        <v>2293</v>
      </c>
      <c r="E1170" s="111" t="s">
        <v>2322</v>
      </c>
      <c r="F1170" s="111" t="s">
        <v>2322</v>
      </c>
      <c r="G1170" s="122" t="s">
        <v>329</v>
      </c>
      <c r="H1170" s="75"/>
      <c r="I1170" s="75"/>
      <c r="J1170" s="76"/>
      <c r="K1170" s="43"/>
    </row>
    <row r="1171" spans="2:11" ht="15.75">
      <c r="B1171" s="107">
        <v>1168</v>
      </c>
      <c r="C1171" s="123" t="s">
        <v>2323</v>
      </c>
      <c r="D1171" s="107" t="s">
        <v>2293</v>
      </c>
      <c r="E1171" s="107" t="s">
        <v>2324</v>
      </c>
      <c r="F1171" s="107" t="s">
        <v>2324</v>
      </c>
      <c r="G1171" s="124" t="s">
        <v>329</v>
      </c>
      <c r="H1171" s="75"/>
      <c r="I1171" s="75"/>
      <c r="J1171" s="76"/>
      <c r="K1171" s="43"/>
    </row>
    <row r="1172" spans="2:11" ht="15.75">
      <c r="B1172" s="107">
        <v>1169</v>
      </c>
      <c r="C1172" s="121" t="s">
        <v>2325</v>
      </c>
      <c r="D1172" s="111" t="s">
        <v>2293</v>
      </c>
      <c r="E1172" s="111" t="s">
        <v>2326</v>
      </c>
      <c r="F1172" s="111" t="s">
        <v>2326</v>
      </c>
      <c r="G1172" s="122" t="s">
        <v>329</v>
      </c>
      <c r="H1172" s="75"/>
      <c r="I1172" s="75"/>
      <c r="J1172" s="76"/>
      <c r="K1172" s="43"/>
    </row>
    <row r="1173" spans="2:11" ht="15.75">
      <c r="B1173" s="107">
        <v>1170</v>
      </c>
      <c r="C1173" s="123" t="s">
        <v>2327</v>
      </c>
      <c r="D1173" s="107" t="s">
        <v>2293</v>
      </c>
      <c r="E1173" s="107" t="s">
        <v>2328</v>
      </c>
      <c r="F1173" s="107" t="s">
        <v>2328</v>
      </c>
      <c r="G1173" s="124" t="s">
        <v>329</v>
      </c>
      <c r="H1173" s="75"/>
      <c r="I1173" s="75"/>
      <c r="J1173" s="76"/>
      <c r="K1173" s="43"/>
    </row>
    <row r="1174" spans="2:11" ht="15.75">
      <c r="B1174" s="107">
        <v>1171</v>
      </c>
      <c r="C1174" s="121" t="s">
        <v>2329</v>
      </c>
      <c r="D1174" s="111" t="s">
        <v>2293</v>
      </c>
      <c r="E1174" s="111" t="s">
        <v>2330</v>
      </c>
      <c r="F1174" s="111" t="s">
        <v>2330</v>
      </c>
      <c r="G1174" s="122" t="s">
        <v>327</v>
      </c>
      <c r="H1174" s="75"/>
      <c r="I1174" s="75"/>
      <c r="J1174" s="76"/>
      <c r="K1174" s="43"/>
    </row>
    <row r="1175" spans="2:11" ht="15.75">
      <c r="B1175" s="107">
        <v>1172</v>
      </c>
      <c r="C1175" s="123" t="s">
        <v>2331</v>
      </c>
      <c r="D1175" s="107" t="s">
        <v>2293</v>
      </c>
      <c r="E1175" s="107" t="s">
        <v>2332</v>
      </c>
      <c r="F1175" s="107" t="s">
        <v>2332</v>
      </c>
      <c r="G1175" s="124" t="s">
        <v>325</v>
      </c>
      <c r="H1175" s="75"/>
      <c r="I1175" s="75"/>
      <c r="J1175" s="76"/>
      <c r="K1175" s="43"/>
    </row>
    <row r="1176" spans="2:11" ht="15.75">
      <c r="B1176" s="107">
        <v>1173</v>
      </c>
      <c r="C1176" s="121" t="s">
        <v>2333</v>
      </c>
      <c r="D1176" s="111" t="s">
        <v>2293</v>
      </c>
      <c r="E1176" s="111" t="s">
        <v>2334</v>
      </c>
      <c r="F1176" s="111" t="s">
        <v>2334</v>
      </c>
      <c r="G1176" s="122" t="s">
        <v>325</v>
      </c>
      <c r="H1176" s="75"/>
      <c r="I1176" s="75"/>
      <c r="J1176" s="76"/>
      <c r="K1176" s="43"/>
    </row>
    <row r="1177" spans="2:11" ht="15.75">
      <c r="B1177" s="107">
        <v>1174</v>
      </c>
      <c r="C1177" s="123" t="s">
        <v>2335</v>
      </c>
      <c r="D1177" s="107" t="s">
        <v>2293</v>
      </c>
      <c r="E1177" s="107" t="s">
        <v>2336</v>
      </c>
      <c r="F1177" s="107" t="s">
        <v>2336</v>
      </c>
      <c r="G1177" s="124" t="s">
        <v>329</v>
      </c>
      <c r="H1177" s="75"/>
      <c r="I1177" s="75"/>
      <c r="J1177" s="76"/>
      <c r="K1177" s="43"/>
    </row>
    <row r="1178" spans="2:11" ht="15.75">
      <c r="B1178" s="107">
        <v>1175</v>
      </c>
      <c r="C1178" s="121" t="s">
        <v>2337</v>
      </c>
      <c r="D1178" s="111" t="s">
        <v>2293</v>
      </c>
      <c r="E1178" s="111" t="s">
        <v>2338</v>
      </c>
      <c r="F1178" s="111" t="s">
        <v>2338</v>
      </c>
      <c r="G1178" s="122" t="s">
        <v>329</v>
      </c>
      <c r="H1178" s="75"/>
      <c r="I1178" s="75"/>
      <c r="J1178" s="76"/>
      <c r="K1178" s="43"/>
    </row>
    <row r="1179" spans="2:11" ht="15.75">
      <c r="B1179" s="107">
        <v>1176</v>
      </c>
      <c r="C1179" s="123" t="s">
        <v>2339</v>
      </c>
      <c r="D1179" s="107" t="s">
        <v>2293</v>
      </c>
      <c r="E1179" s="107" t="s">
        <v>2340</v>
      </c>
      <c r="F1179" s="107" t="s">
        <v>2340</v>
      </c>
      <c r="G1179" s="124" t="s">
        <v>329</v>
      </c>
      <c r="H1179" s="75"/>
      <c r="I1179" s="75"/>
      <c r="J1179" s="76"/>
      <c r="K1179" s="43"/>
    </row>
    <row r="1180" spans="2:11" ht="15.75">
      <c r="B1180" s="107">
        <v>1177</v>
      </c>
      <c r="C1180" s="121" t="s">
        <v>2341</v>
      </c>
      <c r="D1180" s="111" t="s">
        <v>2293</v>
      </c>
      <c r="E1180" s="111" t="s">
        <v>2342</v>
      </c>
      <c r="F1180" s="111" t="s">
        <v>2342</v>
      </c>
      <c r="G1180" s="122" t="s">
        <v>329</v>
      </c>
      <c r="H1180" s="75"/>
      <c r="I1180" s="75"/>
      <c r="J1180" s="76"/>
      <c r="K1180" s="43"/>
    </row>
    <row r="1181" spans="2:11" ht="15.75">
      <c r="B1181" s="107">
        <v>1178</v>
      </c>
      <c r="C1181" s="123" t="s">
        <v>2343</v>
      </c>
      <c r="D1181" s="107" t="s">
        <v>2293</v>
      </c>
      <c r="E1181" s="107" t="s">
        <v>2344</v>
      </c>
      <c r="F1181" s="107" t="s">
        <v>2344</v>
      </c>
      <c r="G1181" s="124" t="s">
        <v>325</v>
      </c>
      <c r="H1181" s="75"/>
      <c r="I1181" s="75"/>
      <c r="J1181" s="76"/>
      <c r="K1181" s="43"/>
    </row>
    <row r="1182" spans="2:11" ht="15.75">
      <c r="B1182" s="107">
        <v>1179</v>
      </c>
      <c r="C1182" s="121" t="s">
        <v>2345</v>
      </c>
      <c r="D1182" s="111" t="s">
        <v>2293</v>
      </c>
      <c r="E1182" s="111" t="s">
        <v>2346</v>
      </c>
      <c r="F1182" s="111" t="s">
        <v>2346</v>
      </c>
      <c r="G1182" s="122" t="s">
        <v>325</v>
      </c>
      <c r="H1182" s="75"/>
      <c r="I1182" s="75"/>
      <c r="J1182" s="76"/>
      <c r="K1182" s="43"/>
    </row>
    <row r="1183" spans="2:11" ht="15.75">
      <c r="B1183" s="107">
        <v>1180</v>
      </c>
      <c r="C1183" s="123" t="s">
        <v>2347</v>
      </c>
      <c r="D1183" s="107" t="s">
        <v>2293</v>
      </c>
      <c r="E1183" s="107" t="s">
        <v>2348</v>
      </c>
      <c r="F1183" s="107" t="s">
        <v>2348</v>
      </c>
      <c r="G1183" s="124" t="s">
        <v>329</v>
      </c>
      <c r="H1183" s="75"/>
      <c r="I1183" s="75"/>
      <c r="J1183" s="76"/>
      <c r="K1183" s="43"/>
    </row>
    <row r="1184" spans="2:11" ht="15.75">
      <c r="B1184" s="107">
        <v>1181</v>
      </c>
      <c r="C1184" s="121" t="s">
        <v>2349</v>
      </c>
      <c r="D1184" s="111" t="s">
        <v>2293</v>
      </c>
      <c r="E1184" s="111" t="s">
        <v>2350</v>
      </c>
      <c r="F1184" s="111" t="s">
        <v>2350</v>
      </c>
      <c r="G1184" s="122" t="s">
        <v>325</v>
      </c>
      <c r="H1184" s="75"/>
      <c r="I1184" s="75"/>
      <c r="J1184" s="76"/>
      <c r="K1184" s="43"/>
    </row>
    <row r="1185" spans="2:11" ht="15.75">
      <c r="B1185" s="107">
        <v>1182</v>
      </c>
      <c r="C1185" s="123" t="s">
        <v>2351</v>
      </c>
      <c r="D1185" s="107" t="s">
        <v>2293</v>
      </c>
      <c r="E1185" s="107" t="s">
        <v>2352</v>
      </c>
      <c r="F1185" s="107" t="s">
        <v>2352</v>
      </c>
      <c r="G1185" s="124" t="s">
        <v>325</v>
      </c>
      <c r="H1185" s="75"/>
      <c r="I1185" s="75"/>
      <c r="J1185" s="76"/>
      <c r="K1185" s="43"/>
    </row>
    <row r="1186" spans="2:11" ht="15.75">
      <c r="B1186" s="107">
        <v>1183</v>
      </c>
      <c r="C1186" s="121" t="s">
        <v>2353</v>
      </c>
      <c r="D1186" s="111" t="s">
        <v>2293</v>
      </c>
      <c r="E1186" s="111" t="s">
        <v>2354</v>
      </c>
      <c r="F1186" s="111" t="s">
        <v>2354</v>
      </c>
      <c r="G1186" s="122" t="s">
        <v>329</v>
      </c>
      <c r="H1186" s="75"/>
      <c r="I1186" s="75"/>
      <c r="J1186" s="76"/>
      <c r="K1186" s="43"/>
    </row>
    <row r="1187" spans="2:11" ht="15.75">
      <c r="B1187" s="107">
        <v>1184</v>
      </c>
      <c r="C1187" s="123" t="s">
        <v>2355</v>
      </c>
      <c r="D1187" s="107" t="s">
        <v>2293</v>
      </c>
      <c r="E1187" s="107" t="s">
        <v>2356</v>
      </c>
      <c r="F1187" s="107" t="s">
        <v>2356</v>
      </c>
      <c r="G1187" s="124" t="s">
        <v>329</v>
      </c>
      <c r="H1187" s="75"/>
      <c r="I1187" s="75"/>
      <c r="J1187" s="76"/>
      <c r="K1187" s="43"/>
    </row>
    <row r="1188" spans="2:11" ht="15.75">
      <c r="B1188" s="107">
        <v>1185</v>
      </c>
      <c r="C1188" s="121" t="s">
        <v>2357</v>
      </c>
      <c r="D1188" s="111" t="s">
        <v>2358</v>
      </c>
      <c r="E1188" s="111" t="s">
        <v>2359</v>
      </c>
      <c r="F1188" s="111" t="s">
        <v>2359</v>
      </c>
      <c r="G1188" s="122" t="s">
        <v>327</v>
      </c>
      <c r="H1188" s="75"/>
      <c r="I1188" s="75"/>
      <c r="J1188" s="76"/>
      <c r="K1188" s="43"/>
    </row>
    <row r="1189" spans="2:11" ht="15.75">
      <c r="B1189" s="107">
        <v>1186</v>
      </c>
      <c r="C1189" s="123" t="s">
        <v>2360</v>
      </c>
      <c r="D1189" s="107" t="s">
        <v>2358</v>
      </c>
      <c r="E1189" s="107" t="s">
        <v>2361</v>
      </c>
      <c r="F1189" s="107" t="s">
        <v>2361</v>
      </c>
      <c r="G1189" s="124" t="s">
        <v>327</v>
      </c>
      <c r="H1189" s="75"/>
      <c r="I1189" s="75"/>
      <c r="J1189" s="76"/>
      <c r="K1189" s="43"/>
    </row>
    <row r="1190" spans="2:11" ht="15.75">
      <c r="B1190" s="107">
        <v>1187</v>
      </c>
      <c r="C1190" s="121" t="s">
        <v>2362</v>
      </c>
      <c r="D1190" s="111" t="s">
        <v>2358</v>
      </c>
      <c r="E1190" s="111" t="s">
        <v>2363</v>
      </c>
      <c r="F1190" s="111" t="s">
        <v>2363</v>
      </c>
      <c r="G1190" s="122" t="s">
        <v>325</v>
      </c>
      <c r="H1190" s="75"/>
      <c r="I1190" s="75"/>
      <c r="J1190" s="76"/>
      <c r="K1190" s="43"/>
    </row>
    <row r="1191" spans="2:11" ht="15.75">
      <c r="B1191" s="107">
        <v>1188</v>
      </c>
      <c r="C1191" s="123" t="s">
        <v>2364</v>
      </c>
      <c r="D1191" s="107" t="s">
        <v>386</v>
      </c>
      <c r="E1191" s="107" t="s">
        <v>2365</v>
      </c>
      <c r="F1191" s="107" t="s">
        <v>2365</v>
      </c>
      <c r="G1191" s="124" t="s">
        <v>325</v>
      </c>
      <c r="H1191" s="75"/>
      <c r="I1191" s="75"/>
      <c r="J1191" s="76"/>
      <c r="K1191" s="43"/>
    </row>
    <row r="1192" spans="2:11" ht="15.75">
      <c r="B1192" s="107">
        <v>1189</v>
      </c>
      <c r="C1192" s="121" t="s">
        <v>2366</v>
      </c>
      <c r="D1192" s="111" t="s">
        <v>440</v>
      </c>
      <c r="E1192" s="111" t="s">
        <v>2367</v>
      </c>
      <c r="F1192" s="111" t="s">
        <v>2367</v>
      </c>
      <c r="G1192" s="122" t="s">
        <v>325</v>
      </c>
      <c r="H1192" s="75"/>
      <c r="I1192" s="75"/>
      <c r="J1192" s="76"/>
      <c r="K1192" s="43"/>
    </row>
    <row r="1193" spans="2:11" ht="15.75">
      <c r="B1193" s="107">
        <v>1190</v>
      </c>
      <c r="C1193" s="123" t="s">
        <v>2368</v>
      </c>
      <c r="D1193" s="107" t="s">
        <v>440</v>
      </c>
      <c r="E1193" s="107" t="s">
        <v>2369</v>
      </c>
      <c r="F1193" s="107" t="s">
        <v>2369</v>
      </c>
      <c r="G1193" s="124" t="s">
        <v>325</v>
      </c>
      <c r="H1193" s="75"/>
      <c r="I1193" s="75"/>
      <c r="J1193" s="76"/>
      <c r="K1193" s="43"/>
    </row>
    <row r="1194" spans="2:11" ht="15.75">
      <c r="B1194" s="107">
        <v>1191</v>
      </c>
      <c r="C1194" s="121" t="s">
        <v>2370</v>
      </c>
      <c r="D1194" s="111" t="s">
        <v>331</v>
      </c>
      <c r="E1194" s="111" t="s">
        <v>2371</v>
      </c>
      <c r="F1194" s="111" t="s">
        <v>2371</v>
      </c>
      <c r="G1194" s="122" t="s">
        <v>327</v>
      </c>
      <c r="H1194" s="75"/>
      <c r="I1194" s="75"/>
      <c r="J1194" s="76"/>
      <c r="K1194" s="43"/>
    </row>
    <row r="1195" spans="2:11" ht="15.75">
      <c r="B1195" s="107">
        <v>1192</v>
      </c>
      <c r="C1195" s="123" t="s">
        <v>2372</v>
      </c>
      <c r="D1195" s="107" t="s">
        <v>396</v>
      </c>
      <c r="E1195" s="107" t="s">
        <v>2373</v>
      </c>
      <c r="F1195" s="107" t="s">
        <v>2373</v>
      </c>
      <c r="G1195" s="124" t="s">
        <v>327</v>
      </c>
      <c r="H1195" s="75"/>
      <c r="I1195" s="75"/>
      <c r="J1195" s="76"/>
      <c r="K1195" s="43"/>
    </row>
    <row r="1196" spans="2:11" ht="15.75">
      <c r="B1196" s="107">
        <v>1193</v>
      </c>
      <c r="C1196" s="121" t="s">
        <v>2374</v>
      </c>
      <c r="D1196" s="111" t="s">
        <v>331</v>
      </c>
      <c r="E1196" s="111" t="s">
        <v>2375</v>
      </c>
      <c r="F1196" s="111" t="s">
        <v>2375</v>
      </c>
      <c r="G1196" s="122" t="s">
        <v>327</v>
      </c>
      <c r="H1196" s="75"/>
      <c r="I1196" s="75"/>
      <c r="J1196" s="76"/>
      <c r="K1196" s="43"/>
    </row>
    <row r="1197" spans="2:11" ht="15.75">
      <c r="B1197" s="107">
        <v>1194</v>
      </c>
      <c r="C1197" s="123" t="s">
        <v>2376</v>
      </c>
      <c r="D1197" s="107" t="s">
        <v>331</v>
      </c>
      <c r="E1197" s="107" t="s">
        <v>2377</v>
      </c>
      <c r="F1197" s="107" t="s">
        <v>2377</v>
      </c>
      <c r="G1197" s="124" t="s">
        <v>327</v>
      </c>
      <c r="H1197" s="75"/>
      <c r="I1197" s="75"/>
      <c r="J1197" s="76"/>
      <c r="K1197" s="43"/>
    </row>
    <row r="1198" spans="2:11" ht="15.75">
      <c r="B1198" s="107">
        <v>1195</v>
      </c>
      <c r="C1198" s="121" t="s">
        <v>2378</v>
      </c>
      <c r="D1198" s="111" t="s">
        <v>440</v>
      </c>
      <c r="E1198" s="111" t="s">
        <v>2379</v>
      </c>
      <c r="F1198" s="111" t="s">
        <v>2379</v>
      </c>
      <c r="G1198" s="122" t="s">
        <v>325</v>
      </c>
      <c r="H1198" s="75"/>
      <c r="I1198" s="75"/>
      <c r="J1198" s="76"/>
      <c r="K1198" s="43"/>
    </row>
    <row r="1199" spans="2:11" ht="15.75">
      <c r="B1199" s="107">
        <v>1196</v>
      </c>
      <c r="C1199" s="123" t="s">
        <v>2380</v>
      </c>
      <c r="D1199" s="107" t="s">
        <v>440</v>
      </c>
      <c r="E1199" s="107" t="s">
        <v>2381</v>
      </c>
      <c r="F1199" s="107" t="s">
        <v>2381</v>
      </c>
      <c r="G1199" s="124" t="s">
        <v>325</v>
      </c>
      <c r="H1199" s="75"/>
      <c r="I1199" s="75"/>
      <c r="J1199" s="76"/>
      <c r="K1199" s="43"/>
    </row>
    <row r="1200" spans="2:11" ht="15.75">
      <c r="B1200" s="107">
        <v>1197</v>
      </c>
      <c r="C1200" s="121" t="s">
        <v>2382</v>
      </c>
      <c r="D1200" s="111" t="s">
        <v>440</v>
      </c>
      <c r="E1200" s="111" t="s">
        <v>2383</v>
      </c>
      <c r="F1200" s="111" t="s">
        <v>2383</v>
      </c>
      <c r="G1200" s="122" t="s">
        <v>327</v>
      </c>
      <c r="H1200" s="75"/>
      <c r="I1200" s="75"/>
      <c r="J1200" s="76"/>
      <c r="K1200" s="43"/>
    </row>
    <row r="1201" spans="2:11" ht="15.75">
      <c r="B1201" s="107">
        <v>1198</v>
      </c>
      <c r="C1201" s="123" t="s">
        <v>2384</v>
      </c>
      <c r="D1201" s="107" t="s">
        <v>440</v>
      </c>
      <c r="E1201" s="107" t="s">
        <v>2385</v>
      </c>
      <c r="F1201" s="107" t="s">
        <v>2385</v>
      </c>
      <c r="G1201" s="124" t="s">
        <v>325</v>
      </c>
      <c r="H1201" s="75"/>
      <c r="I1201" s="75"/>
      <c r="J1201" s="76"/>
      <c r="K1201" s="43"/>
    </row>
    <row r="1202" spans="2:11" ht="15.75">
      <c r="B1202" s="107">
        <v>1199</v>
      </c>
      <c r="C1202" s="121" t="s">
        <v>2386</v>
      </c>
      <c r="D1202" s="111" t="s">
        <v>440</v>
      </c>
      <c r="E1202" s="111" t="s">
        <v>2387</v>
      </c>
      <c r="F1202" s="111" t="s">
        <v>2387</v>
      </c>
      <c r="G1202" s="122" t="s">
        <v>325</v>
      </c>
      <c r="H1202" s="75"/>
      <c r="I1202" s="75"/>
      <c r="J1202" s="76"/>
      <c r="K1202" s="43"/>
    </row>
    <row r="1203" spans="2:11" ht="15.75">
      <c r="B1203" s="107">
        <v>1200</v>
      </c>
      <c r="C1203" s="123" t="s">
        <v>2388</v>
      </c>
      <c r="D1203" s="107" t="s">
        <v>440</v>
      </c>
      <c r="E1203" s="107" t="s">
        <v>2389</v>
      </c>
      <c r="F1203" s="107" t="s">
        <v>2389</v>
      </c>
      <c r="G1203" s="124" t="s">
        <v>325</v>
      </c>
      <c r="H1203" s="75"/>
      <c r="I1203" s="75"/>
      <c r="J1203" s="76"/>
      <c r="K1203" s="43"/>
    </row>
    <row r="1204" spans="2:11" ht="15.75">
      <c r="B1204" s="107">
        <v>1201</v>
      </c>
      <c r="C1204" s="121" t="s">
        <v>2390</v>
      </c>
      <c r="D1204" s="111" t="s">
        <v>440</v>
      </c>
      <c r="E1204" s="111" t="s">
        <v>2391</v>
      </c>
      <c r="F1204" s="111" t="s">
        <v>2391</v>
      </c>
      <c r="G1204" s="122" t="s">
        <v>325</v>
      </c>
      <c r="H1204" s="75"/>
      <c r="I1204" s="75"/>
      <c r="J1204" s="76"/>
      <c r="K1204" s="43"/>
    </row>
    <row r="1205" spans="2:11" ht="15.75">
      <c r="B1205" s="107">
        <v>1202</v>
      </c>
      <c r="C1205" s="123" t="s">
        <v>2392</v>
      </c>
      <c r="D1205" s="107" t="s">
        <v>440</v>
      </c>
      <c r="E1205" s="107" t="s">
        <v>2393</v>
      </c>
      <c r="F1205" s="107" t="s">
        <v>2393</v>
      </c>
      <c r="G1205" s="124" t="s">
        <v>325</v>
      </c>
      <c r="H1205" s="75"/>
      <c r="I1205" s="75"/>
      <c r="J1205" s="76"/>
      <c r="K1205" s="43"/>
    </row>
    <row r="1206" spans="2:11" ht="15.75">
      <c r="B1206" s="107">
        <v>1203</v>
      </c>
      <c r="C1206" s="121" t="s">
        <v>2394</v>
      </c>
      <c r="D1206" s="111" t="s">
        <v>440</v>
      </c>
      <c r="E1206" s="111" t="s">
        <v>2395</v>
      </c>
      <c r="F1206" s="111" t="s">
        <v>2395</v>
      </c>
      <c r="G1206" s="122" t="s">
        <v>325</v>
      </c>
      <c r="H1206" s="75"/>
      <c r="I1206" s="75"/>
      <c r="J1206" s="76"/>
      <c r="K1206" s="43"/>
    </row>
    <row r="1207" spans="2:11" ht="15.75">
      <c r="B1207" s="107">
        <v>1204</v>
      </c>
      <c r="C1207" s="123" t="s">
        <v>2396</v>
      </c>
      <c r="D1207" s="107" t="s">
        <v>440</v>
      </c>
      <c r="E1207" s="107" t="s">
        <v>2397</v>
      </c>
      <c r="F1207" s="107" t="s">
        <v>2397</v>
      </c>
      <c r="G1207" s="124" t="s">
        <v>325</v>
      </c>
      <c r="H1207" s="75"/>
      <c r="I1207" s="75"/>
      <c r="J1207" s="76"/>
      <c r="K1207" s="43"/>
    </row>
    <row r="1208" spans="2:11" ht="15.75">
      <c r="B1208" s="107">
        <v>1205</v>
      </c>
      <c r="C1208" s="121" t="s">
        <v>2398</v>
      </c>
      <c r="D1208" s="111" t="s">
        <v>440</v>
      </c>
      <c r="E1208" s="111" t="s">
        <v>2399</v>
      </c>
      <c r="F1208" s="111" t="s">
        <v>2399</v>
      </c>
      <c r="G1208" s="122" t="s">
        <v>325</v>
      </c>
      <c r="H1208" s="75"/>
      <c r="I1208" s="75"/>
      <c r="J1208" s="76"/>
      <c r="K1208" s="43"/>
    </row>
    <row r="1209" spans="2:11" ht="15.75">
      <c r="B1209" s="107">
        <v>1206</v>
      </c>
      <c r="C1209" s="123" t="s">
        <v>2400</v>
      </c>
      <c r="D1209" s="107" t="s">
        <v>351</v>
      </c>
      <c r="E1209" s="107" t="s">
        <v>2401</v>
      </c>
      <c r="F1209" s="107" t="s">
        <v>2401</v>
      </c>
      <c r="G1209" s="124" t="s">
        <v>327</v>
      </c>
      <c r="H1209" s="75"/>
      <c r="I1209" s="75"/>
      <c r="J1209" s="76"/>
      <c r="K1209" s="43"/>
    </row>
    <row r="1210" spans="2:11" ht="15.75">
      <c r="B1210" s="107">
        <v>1207</v>
      </c>
      <c r="C1210" s="121" t="s">
        <v>2402</v>
      </c>
      <c r="D1210" s="111" t="s">
        <v>351</v>
      </c>
      <c r="E1210" s="111" t="s">
        <v>2403</v>
      </c>
      <c r="F1210" s="111" t="s">
        <v>2403</v>
      </c>
      <c r="G1210" s="122" t="s">
        <v>327</v>
      </c>
      <c r="H1210" s="75"/>
      <c r="I1210" s="75"/>
      <c r="J1210" s="76"/>
      <c r="K1210" s="43"/>
    </row>
    <row r="1211" spans="2:11" ht="15.75">
      <c r="B1211" s="107">
        <v>1208</v>
      </c>
      <c r="C1211" s="123" t="s">
        <v>2404</v>
      </c>
      <c r="D1211" s="107" t="s">
        <v>351</v>
      </c>
      <c r="E1211" s="107" t="s">
        <v>2405</v>
      </c>
      <c r="F1211" s="107" t="s">
        <v>2405</v>
      </c>
      <c r="G1211" s="124" t="s">
        <v>327</v>
      </c>
      <c r="H1211" s="75"/>
      <c r="I1211" s="75"/>
      <c r="J1211" s="76"/>
      <c r="K1211" s="43"/>
    </row>
    <row r="1212" spans="2:11" ht="15.75">
      <c r="B1212" s="107">
        <v>1209</v>
      </c>
      <c r="C1212" s="121" t="s">
        <v>2406</v>
      </c>
      <c r="D1212" s="111" t="s">
        <v>351</v>
      </c>
      <c r="E1212" s="111" t="s">
        <v>2407</v>
      </c>
      <c r="F1212" s="111" t="s">
        <v>2407</v>
      </c>
      <c r="G1212" s="122" t="s">
        <v>325</v>
      </c>
      <c r="H1212" s="75"/>
      <c r="I1212" s="75"/>
      <c r="J1212" s="76"/>
      <c r="K1212" s="43"/>
    </row>
    <row r="1213" spans="2:11" ht="15.75">
      <c r="B1213" s="107">
        <v>1210</v>
      </c>
      <c r="C1213" s="123" t="s">
        <v>2408</v>
      </c>
      <c r="D1213" s="107" t="s">
        <v>2409</v>
      </c>
      <c r="E1213" s="107" t="s">
        <v>2410</v>
      </c>
      <c r="F1213" s="107" t="s">
        <v>2410</v>
      </c>
      <c r="G1213" s="124" t="s">
        <v>327</v>
      </c>
      <c r="H1213" s="75"/>
      <c r="I1213" s="75"/>
      <c r="J1213" s="76"/>
      <c r="K1213" s="43"/>
    </row>
    <row r="1214" spans="2:11" ht="15.75">
      <c r="B1214" s="107">
        <v>1211</v>
      </c>
      <c r="C1214" s="121" t="s">
        <v>2411</v>
      </c>
      <c r="D1214" s="111" t="s">
        <v>2409</v>
      </c>
      <c r="E1214" s="111" t="s">
        <v>2412</v>
      </c>
      <c r="F1214" s="111" t="s">
        <v>2412</v>
      </c>
      <c r="G1214" s="122" t="s">
        <v>325</v>
      </c>
      <c r="H1214" s="75"/>
      <c r="I1214" s="75"/>
      <c r="J1214" s="76"/>
      <c r="K1214" s="43"/>
    </row>
    <row r="1215" spans="2:11" ht="15.75">
      <c r="B1215" s="107">
        <v>1212</v>
      </c>
      <c r="C1215" s="123" t="s">
        <v>2413</v>
      </c>
      <c r="D1215" s="107" t="s">
        <v>2409</v>
      </c>
      <c r="E1215" s="107" t="s">
        <v>2414</v>
      </c>
      <c r="F1215" s="107" t="s">
        <v>2414</v>
      </c>
      <c r="G1215" s="124" t="s">
        <v>325</v>
      </c>
      <c r="H1215" s="75"/>
      <c r="I1215" s="75"/>
      <c r="J1215" s="76"/>
      <c r="K1215" s="43"/>
    </row>
    <row r="1216" spans="2:11" ht="15.75">
      <c r="B1216" s="107">
        <v>1213</v>
      </c>
      <c r="C1216" s="121" t="s">
        <v>2415</v>
      </c>
      <c r="D1216" s="111" t="s">
        <v>2409</v>
      </c>
      <c r="E1216" s="111" t="s">
        <v>2416</v>
      </c>
      <c r="F1216" s="111" t="s">
        <v>2416</v>
      </c>
      <c r="G1216" s="122" t="s">
        <v>325</v>
      </c>
      <c r="H1216" s="75"/>
      <c r="I1216" s="75"/>
      <c r="J1216" s="76"/>
      <c r="K1216" s="43"/>
    </row>
    <row r="1217" spans="2:11" ht="15.75">
      <c r="B1217" s="107">
        <v>1214</v>
      </c>
      <c r="C1217" s="123" t="s">
        <v>2417</v>
      </c>
      <c r="D1217" s="107" t="s">
        <v>2409</v>
      </c>
      <c r="E1217" s="107" t="s">
        <v>2418</v>
      </c>
      <c r="F1217" s="107" t="s">
        <v>2418</v>
      </c>
      <c r="G1217" s="124" t="s">
        <v>325</v>
      </c>
      <c r="H1217" s="75"/>
      <c r="I1217" s="75"/>
      <c r="J1217" s="76"/>
      <c r="K1217" s="43"/>
    </row>
    <row r="1218" spans="2:11" ht="15.75">
      <c r="B1218" s="107">
        <v>1215</v>
      </c>
      <c r="C1218" s="121" t="s">
        <v>2419</v>
      </c>
      <c r="D1218" s="111" t="s">
        <v>2409</v>
      </c>
      <c r="E1218" s="111" t="s">
        <v>2420</v>
      </c>
      <c r="F1218" s="111" t="s">
        <v>2420</v>
      </c>
      <c r="G1218" s="122" t="s">
        <v>325</v>
      </c>
      <c r="H1218" s="75"/>
      <c r="I1218" s="75"/>
      <c r="J1218" s="76"/>
      <c r="K1218" s="43"/>
    </row>
    <row r="1219" spans="2:11" ht="15.75">
      <c r="B1219" s="107">
        <v>1216</v>
      </c>
      <c r="C1219" s="123" t="s">
        <v>2421</v>
      </c>
      <c r="D1219" s="107" t="s">
        <v>2409</v>
      </c>
      <c r="E1219" s="107" t="s">
        <v>2422</v>
      </c>
      <c r="F1219" s="107" t="s">
        <v>2422</v>
      </c>
      <c r="G1219" s="124" t="s">
        <v>325</v>
      </c>
      <c r="H1219" s="75"/>
      <c r="I1219" s="75"/>
      <c r="J1219" s="76"/>
      <c r="K1219" s="43"/>
    </row>
    <row r="1220" spans="2:11" ht="15.75">
      <c r="B1220" s="107">
        <v>1217</v>
      </c>
      <c r="C1220" s="121" t="s">
        <v>2423</v>
      </c>
      <c r="D1220" s="111" t="s">
        <v>1225</v>
      </c>
      <c r="E1220" s="111" t="s">
        <v>2424</v>
      </c>
      <c r="F1220" s="111" t="s">
        <v>2424</v>
      </c>
      <c r="G1220" s="122" t="s">
        <v>327</v>
      </c>
      <c r="H1220" s="75"/>
      <c r="I1220" s="75"/>
      <c r="J1220" s="76"/>
      <c r="K1220" s="43"/>
    </row>
    <row r="1221" spans="2:11" ht="15.75">
      <c r="B1221" s="107">
        <v>1218</v>
      </c>
      <c r="C1221" s="123" t="s">
        <v>2425</v>
      </c>
      <c r="D1221" s="107" t="s">
        <v>331</v>
      </c>
      <c r="E1221" s="107" t="s">
        <v>2426</v>
      </c>
      <c r="F1221" s="107" t="s">
        <v>2426</v>
      </c>
      <c r="G1221" s="124" t="s">
        <v>327</v>
      </c>
      <c r="H1221" s="75"/>
      <c r="I1221" s="75"/>
      <c r="J1221" s="76"/>
      <c r="K1221" s="43"/>
    </row>
    <row r="1222" spans="2:11" ht="15.75">
      <c r="B1222" s="107">
        <v>1219</v>
      </c>
      <c r="C1222" s="121" t="s">
        <v>2427</v>
      </c>
      <c r="D1222" s="111" t="s">
        <v>331</v>
      </c>
      <c r="E1222" s="111" t="s">
        <v>2428</v>
      </c>
      <c r="F1222" s="111" t="s">
        <v>2428</v>
      </c>
      <c r="G1222" s="122" t="s">
        <v>327</v>
      </c>
      <c r="H1222" s="75"/>
      <c r="I1222" s="75"/>
      <c r="J1222" s="76"/>
      <c r="K1222" s="43"/>
    </row>
    <row r="1223" spans="2:11" ht="15.75">
      <c r="B1223" s="107">
        <v>1220</v>
      </c>
      <c r="C1223" s="123" t="s">
        <v>2429</v>
      </c>
      <c r="D1223" s="107" t="s">
        <v>331</v>
      </c>
      <c r="E1223" s="107" t="s">
        <v>2430</v>
      </c>
      <c r="F1223" s="107" t="s">
        <v>2430</v>
      </c>
      <c r="G1223" s="124" t="s">
        <v>327</v>
      </c>
      <c r="H1223" s="75"/>
      <c r="I1223" s="75"/>
      <c r="J1223" s="76"/>
      <c r="K1223" s="43"/>
    </row>
    <row r="1224" spans="2:11" ht="15.75">
      <c r="B1224" s="107">
        <v>1221</v>
      </c>
      <c r="C1224" s="121" t="s">
        <v>2431</v>
      </c>
      <c r="D1224" s="111" t="s">
        <v>331</v>
      </c>
      <c r="E1224" s="111" t="s">
        <v>2432</v>
      </c>
      <c r="F1224" s="111" t="s">
        <v>2432</v>
      </c>
      <c r="G1224" s="122" t="s">
        <v>327</v>
      </c>
      <c r="H1224" s="75"/>
      <c r="I1224" s="75"/>
      <c r="J1224" s="76"/>
      <c r="K1224" s="43"/>
    </row>
    <row r="1225" spans="2:11" ht="15.75">
      <c r="B1225" s="107">
        <v>1222</v>
      </c>
      <c r="C1225" s="123" t="s">
        <v>2433</v>
      </c>
      <c r="D1225" s="107" t="s">
        <v>331</v>
      </c>
      <c r="E1225" s="107" t="s">
        <v>2434</v>
      </c>
      <c r="F1225" s="107" t="s">
        <v>2434</v>
      </c>
      <c r="G1225" s="124" t="s">
        <v>327</v>
      </c>
      <c r="H1225" s="75"/>
      <c r="I1225" s="75"/>
      <c r="J1225" s="76"/>
      <c r="K1225" s="43"/>
    </row>
    <row r="1226" spans="2:11" ht="15.75">
      <c r="B1226" s="107">
        <v>1223</v>
      </c>
      <c r="C1226" s="121" t="s">
        <v>2435</v>
      </c>
      <c r="D1226" s="111" t="s">
        <v>331</v>
      </c>
      <c r="E1226" s="111" t="s">
        <v>2436</v>
      </c>
      <c r="F1226" s="111" t="s">
        <v>2436</v>
      </c>
      <c r="G1226" s="122" t="s">
        <v>325</v>
      </c>
      <c r="H1226" s="75"/>
      <c r="I1226" s="75"/>
      <c r="J1226" s="76"/>
      <c r="K1226" s="43"/>
    </row>
    <row r="1227" spans="2:11" ht="15.75">
      <c r="B1227" s="107">
        <v>1224</v>
      </c>
      <c r="C1227" s="123" t="s">
        <v>2437</v>
      </c>
      <c r="D1227" s="107" t="s">
        <v>331</v>
      </c>
      <c r="E1227" s="107" t="s">
        <v>2438</v>
      </c>
      <c r="F1227" s="107" t="s">
        <v>2438</v>
      </c>
      <c r="G1227" s="124" t="s">
        <v>325</v>
      </c>
      <c r="H1227" s="75"/>
      <c r="I1227" s="75"/>
      <c r="J1227" s="76"/>
      <c r="K1227" s="43"/>
    </row>
    <row r="1228" spans="2:11" ht="15.75">
      <c r="B1228" s="107">
        <v>1225</v>
      </c>
      <c r="C1228" s="121" t="s">
        <v>2439</v>
      </c>
      <c r="D1228" s="111" t="s">
        <v>331</v>
      </c>
      <c r="E1228" s="111" t="s">
        <v>2440</v>
      </c>
      <c r="F1228" s="111" t="s">
        <v>2440</v>
      </c>
      <c r="G1228" s="122" t="s">
        <v>327</v>
      </c>
      <c r="H1228" s="75"/>
      <c r="I1228" s="75"/>
      <c r="J1228" s="76"/>
      <c r="K1228" s="43"/>
    </row>
    <row r="1229" spans="2:11" ht="15.75">
      <c r="B1229" s="107">
        <v>1226</v>
      </c>
      <c r="C1229" s="123" t="s">
        <v>2441</v>
      </c>
      <c r="D1229" s="107" t="s">
        <v>331</v>
      </c>
      <c r="E1229" s="107" t="s">
        <v>2442</v>
      </c>
      <c r="F1229" s="107" t="s">
        <v>2442</v>
      </c>
      <c r="G1229" s="124" t="s">
        <v>327</v>
      </c>
      <c r="H1229" s="75"/>
      <c r="I1229" s="75"/>
      <c r="J1229" s="76"/>
      <c r="K1229" s="43"/>
    </row>
    <row r="1230" spans="2:11" ht="15.75">
      <c r="B1230" s="107">
        <v>1227</v>
      </c>
      <c r="C1230" s="121" t="s">
        <v>2443</v>
      </c>
      <c r="D1230" s="111" t="s">
        <v>331</v>
      </c>
      <c r="E1230" s="111" t="s">
        <v>2444</v>
      </c>
      <c r="F1230" s="111" t="s">
        <v>2444</v>
      </c>
      <c r="G1230" s="122" t="s">
        <v>327</v>
      </c>
      <c r="H1230" s="75"/>
      <c r="I1230" s="75"/>
      <c r="J1230" s="76"/>
      <c r="K1230" s="43"/>
    </row>
    <row r="1231" spans="2:11" ht="15.75">
      <c r="B1231" s="107">
        <v>1228</v>
      </c>
      <c r="C1231" s="123" t="s">
        <v>2445</v>
      </c>
      <c r="D1231" s="107" t="s">
        <v>331</v>
      </c>
      <c r="E1231" s="107" t="s">
        <v>2446</v>
      </c>
      <c r="F1231" s="107" t="s">
        <v>2446</v>
      </c>
      <c r="G1231" s="124" t="s">
        <v>327</v>
      </c>
      <c r="H1231" s="75"/>
      <c r="I1231" s="75"/>
      <c r="J1231" s="76"/>
      <c r="K1231" s="43"/>
    </row>
    <row r="1232" spans="2:11" ht="15.75">
      <c r="B1232" s="107">
        <v>1229</v>
      </c>
      <c r="C1232" s="121" t="s">
        <v>2447</v>
      </c>
      <c r="D1232" s="111" t="s">
        <v>331</v>
      </c>
      <c r="E1232" s="111" t="s">
        <v>2448</v>
      </c>
      <c r="F1232" s="111" t="s">
        <v>2448</v>
      </c>
      <c r="G1232" s="122" t="s">
        <v>327</v>
      </c>
      <c r="H1232" s="75"/>
      <c r="I1232" s="75"/>
      <c r="J1232" s="76"/>
      <c r="K1232" s="43"/>
    </row>
    <row r="1233" spans="2:11" ht="15.75">
      <c r="B1233" s="107">
        <v>1230</v>
      </c>
      <c r="C1233" s="123" t="s">
        <v>2449</v>
      </c>
      <c r="D1233" s="107" t="s">
        <v>331</v>
      </c>
      <c r="E1233" s="107" t="s">
        <v>2450</v>
      </c>
      <c r="F1233" s="107" t="s">
        <v>2450</v>
      </c>
      <c r="G1233" s="124" t="s">
        <v>327</v>
      </c>
      <c r="H1233" s="75"/>
      <c r="I1233" s="75"/>
      <c r="J1233" s="76"/>
      <c r="K1233" s="43"/>
    </row>
    <row r="1234" spans="2:11" ht="15.75">
      <c r="B1234" s="107">
        <v>1231</v>
      </c>
      <c r="C1234" s="121" t="s">
        <v>2451</v>
      </c>
      <c r="D1234" s="111" t="s">
        <v>340</v>
      </c>
      <c r="E1234" s="111" t="s">
        <v>2452</v>
      </c>
      <c r="F1234" s="111" t="s">
        <v>2452</v>
      </c>
      <c r="G1234" s="122" t="s">
        <v>327</v>
      </c>
      <c r="H1234" s="75"/>
      <c r="I1234" s="75"/>
      <c r="J1234" s="76"/>
      <c r="K1234" s="43"/>
    </row>
    <row r="1235" spans="2:11" ht="15.75">
      <c r="B1235" s="107">
        <v>1232</v>
      </c>
      <c r="C1235" s="123" t="s">
        <v>2453</v>
      </c>
      <c r="D1235" s="107" t="s">
        <v>331</v>
      </c>
      <c r="E1235" s="107" t="s">
        <v>2454</v>
      </c>
      <c r="F1235" s="107" t="s">
        <v>2454</v>
      </c>
      <c r="G1235" s="124" t="s">
        <v>325</v>
      </c>
      <c r="H1235" s="75"/>
      <c r="I1235" s="75"/>
      <c r="J1235" s="76"/>
      <c r="K1235" s="43"/>
    </row>
    <row r="1236" spans="2:11" ht="15.75">
      <c r="B1236" s="107">
        <v>1233</v>
      </c>
      <c r="C1236" s="121" t="s">
        <v>2455</v>
      </c>
      <c r="D1236" s="111" t="s">
        <v>427</v>
      </c>
      <c r="E1236" s="111" t="s">
        <v>2456</v>
      </c>
      <c r="F1236" s="111" t="s">
        <v>2456</v>
      </c>
      <c r="G1236" s="122" t="s">
        <v>325</v>
      </c>
      <c r="H1236" s="75"/>
      <c r="I1236" s="75"/>
      <c r="J1236" s="76"/>
      <c r="K1236" s="43"/>
    </row>
    <row r="1237" spans="2:11" ht="15.75">
      <c r="B1237" s="107">
        <v>1234</v>
      </c>
      <c r="C1237" s="123" t="s">
        <v>2457</v>
      </c>
      <c r="D1237" s="107" t="s">
        <v>427</v>
      </c>
      <c r="E1237" s="107" t="s">
        <v>2458</v>
      </c>
      <c r="F1237" s="107" t="s">
        <v>2458</v>
      </c>
      <c r="G1237" s="124" t="s">
        <v>325</v>
      </c>
      <c r="H1237" s="75"/>
      <c r="I1237" s="75"/>
      <c r="J1237" s="76"/>
      <c r="K1237" s="43"/>
    </row>
    <row r="1238" spans="2:11" ht="15.75">
      <c r="B1238" s="107">
        <v>1235</v>
      </c>
      <c r="C1238" s="121" t="s">
        <v>2459</v>
      </c>
      <c r="D1238" s="111" t="s">
        <v>331</v>
      </c>
      <c r="E1238" s="111" t="s">
        <v>2460</v>
      </c>
      <c r="F1238" s="111" t="s">
        <v>2460</v>
      </c>
      <c r="G1238" s="122" t="s">
        <v>327</v>
      </c>
      <c r="H1238" s="75"/>
      <c r="I1238" s="75"/>
      <c r="J1238" s="76"/>
      <c r="K1238" s="43"/>
    </row>
    <row r="1239" spans="2:11" ht="15.75">
      <c r="B1239" s="107">
        <v>1236</v>
      </c>
      <c r="C1239" s="123" t="s">
        <v>2461</v>
      </c>
      <c r="D1239" s="107" t="s">
        <v>331</v>
      </c>
      <c r="E1239" s="107" t="s">
        <v>2462</v>
      </c>
      <c r="F1239" s="107" t="s">
        <v>2462</v>
      </c>
      <c r="G1239" s="124" t="s">
        <v>327</v>
      </c>
      <c r="H1239" s="75"/>
      <c r="I1239" s="75"/>
      <c r="J1239" s="76"/>
      <c r="K1239" s="43"/>
    </row>
    <row r="1240" spans="2:11" ht="15.75">
      <c r="B1240" s="107">
        <v>1237</v>
      </c>
      <c r="C1240" s="121" t="s">
        <v>2463</v>
      </c>
      <c r="D1240" s="111" t="s">
        <v>331</v>
      </c>
      <c r="E1240" s="111" t="s">
        <v>2464</v>
      </c>
      <c r="F1240" s="111" t="s">
        <v>2464</v>
      </c>
      <c r="G1240" s="122" t="s">
        <v>327</v>
      </c>
      <c r="H1240" s="75"/>
      <c r="I1240" s="75"/>
      <c r="J1240" s="76"/>
      <c r="K1240" s="43"/>
    </row>
    <row r="1241" spans="2:11" ht="15.75">
      <c r="B1241" s="107">
        <v>1238</v>
      </c>
      <c r="C1241" s="123" t="s">
        <v>2465</v>
      </c>
      <c r="D1241" s="107" t="s">
        <v>331</v>
      </c>
      <c r="E1241" s="107" t="s">
        <v>2466</v>
      </c>
      <c r="F1241" s="107" t="s">
        <v>2466</v>
      </c>
      <c r="G1241" s="124" t="s">
        <v>327</v>
      </c>
      <c r="H1241" s="75"/>
      <c r="I1241" s="75"/>
      <c r="J1241" s="76"/>
      <c r="K1241" s="43"/>
    </row>
    <row r="1242" spans="2:11" ht="15.75">
      <c r="B1242" s="107">
        <v>1239</v>
      </c>
      <c r="C1242" s="121" t="s">
        <v>2467</v>
      </c>
      <c r="D1242" s="111" t="s">
        <v>331</v>
      </c>
      <c r="E1242" s="111" t="s">
        <v>2468</v>
      </c>
      <c r="F1242" s="111" t="s">
        <v>2468</v>
      </c>
      <c r="G1242" s="122" t="s">
        <v>327</v>
      </c>
      <c r="H1242" s="75"/>
      <c r="I1242" s="75"/>
      <c r="J1242" s="76"/>
      <c r="K1242" s="43"/>
    </row>
    <row r="1243" spans="2:11" ht="15.75">
      <c r="B1243" s="107">
        <v>1240</v>
      </c>
      <c r="C1243" s="123" t="s">
        <v>2469</v>
      </c>
      <c r="D1243" s="107" t="s">
        <v>331</v>
      </c>
      <c r="E1243" s="107" t="s">
        <v>2470</v>
      </c>
      <c r="F1243" s="107" t="s">
        <v>2470</v>
      </c>
      <c r="G1243" s="124" t="s">
        <v>327</v>
      </c>
      <c r="H1243" s="75"/>
      <c r="I1243" s="75"/>
      <c r="J1243" s="76"/>
      <c r="K1243" s="43"/>
    </row>
    <row r="1244" spans="2:11" ht="15.75">
      <c r="B1244" s="107">
        <v>1241</v>
      </c>
      <c r="C1244" s="121" t="s">
        <v>2471</v>
      </c>
      <c r="D1244" s="111" t="s">
        <v>331</v>
      </c>
      <c r="E1244" s="111" t="s">
        <v>2472</v>
      </c>
      <c r="F1244" s="111" t="s">
        <v>2472</v>
      </c>
      <c r="G1244" s="122" t="s">
        <v>327</v>
      </c>
      <c r="H1244" s="75"/>
      <c r="I1244" s="75"/>
      <c r="J1244" s="76"/>
      <c r="K1244" s="43"/>
    </row>
    <row r="1245" spans="2:11" ht="15.75">
      <c r="B1245" s="107">
        <v>1242</v>
      </c>
      <c r="C1245" s="123" t="s">
        <v>2473</v>
      </c>
      <c r="D1245" s="107" t="s">
        <v>331</v>
      </c>
      <c r="E1245" s="107" t="s">
        <v>2474</v>
      </c>
      <c r="F1245" s="107" t="s">
        <v>2474</v>
      </c>
      <c r="G1245" s="124" t="s">
        <v>327</v>
      </c>
      <c r="H1245" s="75"/>
      <c r="I1245" s="75"/>
      <c r="J1245" s="76"/>
      <c r="K1245" s="43"/>
    </row>
    <row r="1246" spans="2:11" ht="15.75">
      <c r="B1246" s="107">
        <v>1243</v>
      </c>
      <c r="C1246" s="121" t="s">
        <v>2475</v>
      </c>
      <c r="D1246" s="111" t="s">
        <v>331</v>
      </c>
      <c r="E1246" s="111" t="s">
        <v>2476</v>
      </c>
      <c r="F1246" s="111" t="s">
        <v>2476</v>
      </c>
      <c r="G1246" s="122" t="s">
        <v>327</v>
      </c>
      <c r="H1246" s="75"/>
      <c r="I1246" s="75"/>
      <c r="J1246" s="76"/>
      <c r="K1246" s="43"/>
    </row>
    <row r="1247" spans="2:11" ht="15.75">
      <c r="B1247" s="107">
        <v>1244</v>
      </c>
      <c r="C1247" s="123" t="s">
        <v>2477</v>
      </c>
      <c r="D1247" s="107" t="s">
        <v>331</v>
      </c>
      <c r="E1247" s="107" t="s">
        <v>2478</v>
      </c>
      <c r="F1247" s="107" t="s">
        <v>2478</v>
      </c>
      <c r="G1247" s="124" t="s">
        <v>327</v>
      </c>
      <c r="H1247" s="75"/>
      <c r="I1247" s="75"/>
      <c r="J1247" s="76"/>
      <c r="K1247" s="43"/>
    </row>
    <row r="1248" spans="2:11" ht="15.75">
      <c r="B1248" s="107">
        <v>1245</v>
      </c>
      <c r="C1248" s="121" t="s">
        <v>2479</v>
      </c>
      <c r="D1248" s="111" t="s">
        <v>331</v>
      </c>
      <c r="E1248" s="111" t="s">
        <v>2480</v>
      </c>
      <c r="F1248" s="111" t="s">
        <v>2480</v>
      </c>
      <c r="G1248" s="122" t="s">
        <v>327</v>
      </c>
      <c r="H1248" s="75"/>
      <c r="I1248" s="75"/>
      <c r="J1248" s="76"/>
      <c r="K1248" s="43"/>
    </row>
    <row r="1249" spans="2:11" ht="15.75">
      <c r="B1249" s="107">
        <v>1246</v>
      </c>
      <c r="C1249" s="123" t="s">
        <v>2481</v>
      </c>
      <c r="D1249" s="107" t="s">
        <v>1172</v>
      </c>
      <c r="E1249" s="107" t="s">
        <v>2482</v>
      </c>
      <c r="F1249" s="107" t="s">
        <v>2482</v>
      </c>
      <c r="G1249" s="124" t="s">
        <v>327</v>
      </c>
      <c r="H1249" s="75"/>
      <c r="I1249" s="75"/>
      <c r="J1249" s="76"/>
      <c r="K1249" s="43"/>
    </row>
    <row r="1250" spans="2:11" ht="15.75">
      <c r="B1250" s="107">
        <v>1247</v>
      </c>
      <c r="C1250" s="121" t="s">
        <v>2483</v>
      </c>
      <c r="D1250" s="111" t="s">
        <v>714</v>
      </c>
      <c r="E1250" s="111" t="s">
        <v>2484</v>
      </c>
      <c r="F1250" s="111" t="s">
        <v>2484</v>
      </c>
      <c r="G1250" s="122" t="s">
        <v>327</v>
      </c>
      <c r="H1250" s="75"/>
      <c r="I1250" s="75"/>
      <c r="J1250" s="76"/>
      <c r="K1250" s="43"/>
    </row>
    <row r="1251" spans="2:11" ht="15.75">
      <c r="B1251" s="107">
        <v>1248</v>
      </c>
      <c r="C1251" s="123" t="s">
        <v>2485</v>
      </c>
      <c r="D1251" s="107" t="s">
        <v>714</v>
      </c>
      <c r="E1251" s="107" t="s">
        <v>2486</v>
      </c>
      <c r="F1251" s="107" t="s">
        <v>2486</v>
      </c>
      <c r="G1251" s="124" t="s">
        <v>327</v>
      </c>
      <c r="H1251" s="75"/>
      <c r="I1251" s="75"/>
      <c r="J1251" s="76"/>
      <c r="K1251" s="43"/>
    </row>
    <row r="1252" spans="2:11" ht="15.75">
      <c r="B1252" s="107">
        <v>1249</v>
      </c>
      <c r="C1252" s="121" t="s">
        <v>2487</v>
      </c>
      <c r="D1252" s="111" t="s">
        <v>714</v>
      </c>
      <c r="E1252" s="111" t="s">
        <v>2488</v>
      </c>
      <c r="F1252" s="111" t="s">
        <v>2488</v>
      </c>
      <c r="G1252" s="122" t="s">
        <v>325</v>
      </c>
      <c r="H1252" s="75"/>
      <c r="I1252" s="75"/>
      <c r="J1252" s="76"/>
      <c r="K1252" s="43"/>
    </row>
    <row r="1253" spans="2:11" ht="15.75">
      <c r="B1253" s="107">
        <v>1250</v>
      </c>
      <c r="C1253" s="123" t="s">
        <v>2489</v>
      </c>
      <c r="D1253" s="107" t="s">
        <v>714</v>
      </c>
      <c r="E1253" s="107" t="s">
        <v>2490</v>
      </c>
      <c r="F1253" s="107" t="s">
        <v>2490</v>
      </c>
      <c r="G1253" s="124" t="s">
        <v>327</v>
      </c>
      <c r="H1253" s="75"/>
      <c r="I1253" s="75"/>
      <c r="J1253" s="76"/>
      <c r="K1253" s="43"/>
    </row>
    <row r="1254" spans="2:11" ht="15.75">
      <c r="B1254" s="107">
        <v>1251</v>
      </c>
      <c r="C1254" s="121" t="s">
        <v>2491</v>
      </c>
      <c r="D1254" s="111" t="s">
        <v>559</v>
      </c>
      <c r="E1254" s="111" t="s">
        <v>2492</v>
      </c>
      <c r="F1254" s="111" t="s">
        <v>2492</v>
      </c>
      <c r="G1254" s="122" t="s">
        <v>327</v>
      </c>
      <c r="H1254" s="75"/>
      <c r="I1254" s="75"/>
      <c r="J1254" s="76"/>
      <c r="K1254" s="43"/>
    </row>
    <row r="1255" spans="2:11" ht="15.75">
      <c r="B1255" s="107">
        <v>1252</v>
      </c>
      <c r="C1255" s="123" t="s">
        <v>2493</v>
      </c>
      <c r="D1255" s="107" t="s">
        <v>559</v>
      </c>
      <c r="E1255" s="107" t="s">
        <v>2494</v>
      </c>
      <c r="F1255" s="107" t="s">
        <v>2494</v>
      </c>
      <c r="G1255" s="124" t="s">
        <v>327</v>
      </c>
      <c r="H1255" s="75"/>
      <c r="I1255" s="75"/>
      <c r="J1255" s="76"/>
      <c r="K1255" s="43"/>
    </row>
    <row r="1256" spans="2:11" ht="15.75">
      <c r="B1256" s="107">
        <v>1253</v>
      </c>
      <c r="C1256" s="121" t="s">
        <v>2495</v>
      </c>
      <c r="D1256" s="111" t="s">
        <v>559</v>
      </c>
      <c r="E1256" s="111" t="s">
        <v>2496</v>
      </c>
      <c r="F1256" s="111" t="s">
        <v>2496</v>
      </c>
      <c r="G1256" s="122" t="s">
        <v>327</v>
      </c>
      <c r="H1256" s="75"/>
      <c r="I1256" s="75"/>
      <c r="J1256" s="76"/>
      <c r="K1256" s="43"/>
    </row>
    <row r="1257" spans="2:11" ht="15.75">
      <c r="B1257" s="107">
        <v>1254</v>
      </c>
      <c r="C1257" s="123" t="s">
        <v>2497</v>
      </c>
      <c r="D1257" s="107" t="s">
        <v>559</v>
      </c>
      <c r="E1257" s="107" t="s">
        <v>2498</v>
      </c>
      <c r="F1257" s="107" t="s">
        <v>2498</v>
      </c>
      <c r="G1257" s="124" t="s">
        <v>325</v>
      </c>
      <c r="H1257" s="75"/>
      <c r="I1257" s="75"/>
      <c r="J1257" s="76"/>
      <c r="K1257" s="43"/>
    </row>
    <row r="1258" spans="2:11" ht="15.75">
      <c r="B1258" s="107">
        <v>1255</v>
      </c>
      <c r="C1258" s="121" t="s">
        <v>2499</v>
      </c>
      <c r="D1258" s="111" t="s">
        <v>559</v>
      </c>
      <c r="E1258" s="111" t="s">
        <v>2500</v>
      </c>
      <c r="F1258" s="111" t="s">
        <v>2500</v>
      </c>
      <c r="G1258" s="122" t="s">
        <v>327</v>
      </c>
      <c r="H1258" s="75"/>
      <c r="I1258" s="75"/>
      <c r="J1258" s="76"/>
      <c r="K1258" s="43"/>
    </row>
    <row r="1259" spans="2:11" ht="15.75">
      <c r="B1259" s="107">
        <v>1256</v>
      </c>
      <c r="C1259" s="123" t="s">
        <v>2501</v>
      </c>
      <c r="D1259" s="107" t="s">
        <v>559</v>
      </c>
      <c r="E1259" s="107" t="s">
        <v>2502</v>
      </c>
      <c r="F1259" s="107" t="s">
        <v>2502</v>
      </c>
      <c r="G1259" s="124" t="s">
        <v>325</v>
      </c>
      <c r="H1259" s="75"/>
      <c r="I1259" s="75"/>
      <c r="J1259" s="76"/>
      <c r="K1259" s="43"/>
    </row>
    <row r="1260" spans="2:11" ht="15.75">
      <c r="B1260" s="107">
        <v>1257</v>
      </c>
      <c r="C1260" s="121" t="s">
        <v>2503</v>
      </c>
      <c r="D1260" s="111" t="s">
        <v>559</v>
      </c>
      <c r="E1260" s="111" t="s">
        <v>2504</v>
      </c>
      <c r="F1260" s="111" t="s">
        <v>2504</v>
      </c>
      <c r="G1260" s="122" t="s">
        <v>325</v>
      </c>
      <c r="H1260" s="75"/>
      <c r="I1260" s="75"/>
      <c r="J1260" s="76"/>
      <c r="K1260" s="43"/>
    </row>
    <row r="1261" spans="2:11" ht="15.75">
      <c r="B1261" s="107">
        <v>1258</v>
      </c>
      <c r="C1261" s="123" t="s">
        <v>2505</v>
      </c>
      <c r="D1261" s="107" t="s">
        <v>559</v>
      </c>
      <c r="E1261" s="107" t="s">
        <v>2506</v>
      </c>
      <c r="F1261" s="107" t="s">
        <v>2506</v>
      </c>
      <c r="G1261" s="124" t="s">
        <v>325</v>
      </c>
      <c r="H1261" s="75"/>
      <c r="I1261" s="75"/>
      <c r="J1261" s="76"/>
      <c r="K1261" s="43"/>
    </row>
    <row r="1262" spans="2:11" ht="15.75">
      <c r="B1262" s="107">
        <v>1259</v>
      </c>
      <c r="C1262" s="121" t="s">
        <v>2507</v>
      </c>
      <c r="D1262" s="111" t="s">
        <v>559</v>
      </c>
      <c r="E1262" s="111" t="s">
        <v>2508</v>
      </c>
      <c r="F1262" s="111" t="s">
        <v>2508</v>
      </c>
      <c r="G1262" s="122" t="s">
        <v>327</v>
      </c>
      <c r="H1262" s="75"/>
      <c r="I1262" s="75"/>
      <c r="J1262" s="76"/>
      <c r="K1262" s="43"/>
    </row>
    <row r="1263" spans="2:11" ht="15.75">
      <c r="B1263" s="107">
        <v>1260</v>
      </c>
      <c r="C1263" s="123" t="s">
        <v>2509</v>
      </c>
      <c r="D1263" s="107" t="s">
        <v>559</v>
      </c>
      <c r="E1263" s="107" t="s">
        <v>2510</v>
      </c>
      <c r="F1263" s="107" t="s">
        <v>2510</v>
      </c>
      <c r="G1263" s="124" t="s">
        <v>327</v>
      </c>
      <c r="H1263" s="75"/>
      <c r="I1263" s="75"/>
      <c r="J1263" s="76"/>
      <c r="K1263" s="43"/>
    </row>
    <row r="1264" spans="2:11" ht="15.75">
      <c r="B1264" s="107">
        <v>1261</v>
      </c>
      <c r="C1264" s="121" t="s">
        <v>2511</v>
      </c>
      <c r="D1264" s="111" t="s">
        <v>559</v>
      </c>
      <c r="E1264" s="111" t="s">
        <v>2512</v>
      </c>
      <c r="F1264" s="111" t="s">
        <v>2512</v>
      </c>
      <c r="G1264" s="122" t="s">
        <v>327</v>
      </c>
      <c r="H1264" s="75"/>
      <c r="I1264" s="75"/>
      <c r="J1264" s="76"/>
      <c r="K1264" s="43"/>
    </row>
    <row r="1265" spans="2:11" ht="15.75">
      <c r="B1265" s="107">
        <v>1262</v>
      </c>
      <c r="C1265" s="123" t="s">
        <v>2513</v>
      </c>
      <c r="D1265" s="107" t="s">
        <v>559</v>
      </c>
      <c r="E1265" s="107" t="s">
        <v>2514</v>
      </c>
      <c r="F1265" s="107" t="s">
        <v>2514</v>
      </c>
      <c r="G1265" s="124" t="s">
        <v>325</v>
      </c>
      <c r="H1265" s="75"/>
      <c r="I1265" s="75"/>
      <c r="J1265" s="76"/>
      <c r="K1265" s="43"/>
    </row>
    <row r="1266" spans="2:11" ht="15.75">
      <c r="B1266" s="107">
        <v>1263</v>
      </c>
      <c r="C1266" s="121" t="s">
        <v>2515</v>
      </c>
      <c r="D1266" s="111" t="s">
        <v>559</v>
      </c>
      <c r="E1266" s="111" t="s">
        <v>2516</v>
      </c>
      <c r="F1266" s="111" t="s">
        <v>2516</v>
      </c>
      <c r="G1266" s="122" t="s">
        <v>325</v>
      </c>
      <c r="H1266" s="75"/>
      <c r="I1266" s="75"/>
      <c r="J1266" s="76"/>
      <c r="K1266" s="43"/>
    </row>
    <row r="1267" spans="2:11" ht="15.75">
      <c r="B1267" s="107">
        <v>1264</v>
      </c>
      <c r="C1267" s="123" t="s">
        <v>2517</v>
      </c>
      <c r="D1267" s="107" t="s">
        <v>559</v>
      </c>
      <c r="E1267" s="107" t="s">
        <v>2518</v>
      </c>
      <c r="F1267" s="107" t="s">
        <v>2518</v>
      </c>
      <c r="G1267" s="124" t="s">
        <v>327</v>
      </c>
      <c r="H1267" s="75"/>
      <c r="I1267" s="75"/>
      <c r="J1267" s="76"/>
      <c r="K1267" s="43"/>
    </row>
    <row r="1268" spans="2:11" ht="15.75">
      <c r="B1268" s="107">
        <v>1265</v>
      </c>
      <c r="C1268" s="121" t="s">
        <v>2519</v>
      </c>
      <c r="D1268" s="111" t="s">
        <v>559</v>
      </c>
      <c r="E1268" s="111" t="s">
        <v>2520</v>
      </c>
      <c r="F1268" s="111" t="s">
        <v>2520</v>
      </c>
      <c r="G1268" s="122" t="s">
        <v>325</v>
      </c>
      <c r="H1268" s="75"/>
      <c r="I1268" s="75"/>
      <c r="J1268" s="76"/>
      <c r="K1268" s="43"/>
    </row>
    <row r="1269" spans="2:11" ht="15.75">
      <c r="B1269" s="107">
        <v>1266</v>
      </c>
      <c r="C1269" s="123" t="s">
        <v>2521</v>
      </c>
      <c r="D1269" s="107" t="s">
        <v>559</v>
      </c>
      <c r="E1269" s="107" t="s">
        <v>2522</v>
      </c>
      <c r="F1269" s="107" t="s">
        <v>2522</v>
      </c>
      <c r="G1269" s="124" t="s">
        <v>325</v>
      </c>
      <c r="H1269" s="75"/>
      <c r="I1269" s="75"/>
      <c r="J1269" s="76"/>
      <c r="K1269" s="43"/>
    </row>
    <row r="1270" spans="2:11" ht="15.75">
      <c r="B1270" s="107">
        <v>1267</v>
      </c>
      <c r="C1270" s="121" t="s">
        <v>2523</v>
      </c>
      <c r="D1270" s="111" t="s">
        <v>559</v>
      </c>
      <c r="E1270" s="111" t="s">
        <v>2524</v>
      </c>
      <c r="F1270" s="111" t="s">
        <v>2524</v>
      </c>
      <c r="G1270" s="122" t="s">
        <v>327</v>
      </c>
      <c r="H1270" s="75"/>
      <c r="I1270" s="75"/>
      <c r="J1270" s="76"/>
      <c r="K1270" s="43"/>
    </row>
    <row r="1271" spans="2:11" ht="15.75">
      <c r="B1271" s="107">
        <v>1268</v>
      </c>
      <c r="C1271" s="123" t="s">
        <v>2525</v>
      </c>
      <c r="D1271" s="107" t="s">
        <v>1262</v>
      </c>
      <c r="E1271" s="107" t="s">
        <v>2526</v>
      </c>
      <c r="F1271" s="107" t="s">
        <v>2526</v>
      </c>
      <c r="G1271" s="124" t="s">
        <v>325</v>
      </c>
      <c r="H1271" s="75"/>
      <c r="I1271" s="75"/>
      <c r="J1271" s="76"/>
      <c r="K1271" s="43"/>
    </row>
    <row r="1272" spans="2:11" ht="15.75">
      <c r="B1272" s="107">
        <v>1269</v>
      </c>
      <c r="C1272" s="121" t="s">
        <v>2527</v>
      </c>
      <c r="D1272" s="111" t="s">
        <v>1262</v>
      </c>
      <c r="E1272" s="111" t="s">
        <v>2528</v>
      </c>
      <c r="F1272" s="111" t="s">
        <v>2528</v>
      </c>
      <c r="G1272" s="122" t="s">
        <v>325</v>
      </c>
      <c r="H1272" s="75"/>
      <c r="I1272" s="75"/>
      <c r="J1272" s="76"/>
      <c r="K1272" s="43"/>
    </row>
    <row r="1273" spans="2:11" ht="15.75">
      <c r="B1273" s="107">
        <v>1270</v>
      </c>
      <c r="C1273" s="123" t="s">
        <v>2529</v>
      </c>
      <c r="D1273" s="107" t="s">
        <v>1262</v>
      </c>
      <c r="E1273" s="107" t="s">
        <v>2530</v>
      </c>
      <c r="F1273" s="107" t="s">
        <v>2530</v>
      </c>
      <c r="G1273" s="124" t="s">
        <v>325</v>
      </c>
      <c r="H1273" s="75"/>
      <c r="I1273" s="75"/>
      <c r="J1273" s="76"/>
      <c r="K1273" s="43"/>
    </row>
    <row r="1274" spans="2:11" ht="15.75">
      <c r="B1274" s="107">
        <v>1271</v>
      </c>
      <c r="C1274" s="121" t="s">
        <v>2531</v>
      </c>
      <c r="D1274" s="111" t="s">
        <v>1262</v>
      </c>
      <c r="E1274" s="111" t="s">
        <v>2532</v>
      </c>
      <c r="F1274" s="111" t="s">
        <v>2532</v>
      </c>
      <c r="G1274" s="122" t="s">
        <v>325</v>
      </c>
      <c r="H1274" s="75"/>
      <c r="I1274" s="75"/>
      <c r="J1274" s="76"/>
      <c r="K1274" s="43"/>
    </row>
    <row r="1275" spans="2:11" ht="15.75">
      <c r="B1275" s="107">
        <v>1272</v>
      </c>
      <c r="C1275" s="123" t="s">
        <v>2533</v>
      </c>
      <c r="D1275" s="107" t="s">
        <v>1262</v>
      </c>
      <c r="E1275" s="107" t="s">
        <v>2534</v>
      </c>
      <c r="F1275" s="107" t="s">
        <v>2534</v>
      </c>
      <c r="G1275" s="124" t="s">
        <v>325</v>
      </c>
      <c r="H1275" s="75"/>
      <c r="I1275" s="75"/>
      <c r="J1275" s="76"/>
      <c r="K1275" s="43"/>
    </row>
    <row r="1276" spans="2:11" ht="15.75">
      <c r="B1276" s="107">
        <v>1273</v>
      </c>
      <c r="C1276" s="121" t="s">
        <v>2535</v>
      </c>
      <c r="D1276" s="111" t="s">
        <v>1262</v>
      </c>
      <c r="E1276" s="111" t="s">
        <v>2536</v>
      </c>
      <c r="F1276" s="111" t="s">
        <v>2536</v>
      </c>
      <c r="G1276" s="122" t="s">
        <v>325</v>
      </c>
      <c r="H1276" s="75"/>
      <c r="I1276" s="75"/>
      <c r="J1276" s="76"/>
      <c r="K1276" s="43"/>
    </row>
    <row r="1277" spans="2:11" ht="15.75">
      <c r="B1277" s="107">
        <v>1274</v>
      </c>
      <c r="C1277" s="123" t="s">
        <v>2537</v>
      </c>
      <c r="D1277" s="107" t="s">
        <v>1262</v>
      </c>
      <c r="E1277" s="107" t="s">
        <v>2538</v>
      </c>
      <c r="F1277" s="107" t="s">
        <v>2538</v>
      </c>
      <c r="G1277" s="124" t="s">
        <v>325</v>
      </c>
      <c r="H1277" s="75"/>
      <c r="I1277" s="75"/>
      <c r="J1277" s="76"/>
      <c r="K1277" s="43"/>
    </row>
    <row r="1278" spans="2:11" ht="15.75">
      <c r="B1278" s="107">
        <v>1275</v>
      </c>
      <c r="C1278" s="121" t="s">
        <v>2539</v>
      </c>
      <c r="D1278" s="111" t="s">
        <v>1262</v>
      </c>
      <c r="E1278" s="111" t="s">
        <v>2540</v>
      </c>
      <c r="F1278" s="111" t="s">
        <v>2540</v>
      </c>
      <c r="G1278" s="122" t="s">
        <v>325</v>
      </c>
      <c r="H1278" s="75"/>
      <c r="I1278" s="75"/>
      <c r="J1278" s="76"/>
      <c r="K1278" s="43"/>
    </row>
    <row r="1279" spans="2:11" ht="15.75">
      <c r="B1279" s="107">
        <v>1276</v>
      </c>
      <c r="C1279" s="123" t="s">
        <v>2541</v>
      </c>
      <c r="D1279" s="107" t="s">
        <v>1262</v>
      </c>
      <c r="E1279" s="107" t="s">
        <v>2542</v>
      </c>
      <c r="F1279" s="107" t="s">
        <v>2542</v>
      </c>
      <c r="G1279" s="124" t="s">
        <v>325</v>
      </c>
      <c r="H1279" s="75"/>
      <c r="I1279" s="75"/>
      <c r="J1279" s="76"/>
      <c r="K1279" s="43"/>
    </row>
    <row r="1280" spans="2:11" ht="15.75">
      <c r="B1280" s="107">
        <v>1277</v>
      </c>
      <c r="C1280" s="121" t="s">
        <v>2543</v>
      </c>
      <c r="D1280" s="111" t="s">
        <v>1262</v>
      </c>
      <c r="E1280" s="111" t="s">
        <v>2544</v>
      </c>
      <c r="F1280" s="111" t="s">
        <v>2544</v>
      </c>
      <c r="G1280" s="122" t="s">
        <v>325</v>
      </c>
      <c r="H1280" s="75"/>
      <c r="I1280" s="75"/>
      <c r="J1280" s="76"/>
      <c r="K1280" s="43"/>
    </row>
    <row r="1281" spans="2:11" ht="15.75">
      <c r="B1281" s="107">
        <v>1278</v>
      </c>
      <c r="C1281" s="123" t="s">
        <v>2545</v>
      </c>
      <c r="D1281" s="107" t="s">
        <v>1262</v>
      </c>
      <c r="E1281" s="107" t="s">
        <v>2546</v>
      </c>
      <c r="F1281" s="107" t="s">
        <v>2546</v>
      </c>
      <c r="G1281" s="124" t="s">
        <v>325</v>
      </c>
      <c r="H1281" s="75"/>
      <c r="I1281" s="75"/>
      <c r="J1281" s="76"/>
      <c r="K1281" s="43"/>
    </row>
    <row r="1282" spans="2:11" ht="15.75">
      <c r="B1282" s="107">
        <v>1279</v>
      </c>
      <c r="C1282" s="121" t="s">
        <v>2547</v>
      </c>
      <c r="D1282" s="111" t="s">
        <v>1262</v>
      </c>
      <c r="E1282" s="111" t="s">
        <v>2548</v>
      </c>
      <c r="F1282" s="111" t="s">
        <v>2548</v>
      </c>
      <c r="G1282" s="122" t="s">
        <v>327</v>
      </c>
      <c r="H1282" s="75"/>
      <c r="I1282" s="75"/>
      <c r="J1282" s="76"/>
      <c r="K1282" s="43"/>
    </row>
    <row r="1283" spans="2:11" ht="15.75">
      <c r="B1283" s="107">
        <v>1280</v>
      </c>
      <c r="C1283" s="123" t="s">
        <v>2549</v>
      </c>
      <c r="D1283" s="107" t="s">
        <v>1262</v>
      </c>
      <c r="E1283" s="107" t="s">
        <v>2550</v>
      </c>
      <c r="F1283" s="107" t="s">
        <v>2550</v>
      </c>
      <c r="G1283" s="124" t="s">
        <v>325</v>
      </c>
      <c r="H1283" s="75"/>
      <c r="I1283" s="75"/>
      <c r="J1283" s="76"/>
      <c r="K1283" s="43"/>
    </row>
    <row r="1284" spans="2:11" ht="15.75">
      <c r="B1284" s="107">
        <v>1281</v>
      </c>
      <c r="C1284" s="121" t="s">
        <v>2551</v>
      </c>
      <c r="D1284" s="111" t="s">
        <v>1262</v>
      </c>
      <c r="E1284" s="111" t="s">
        <v>2552</v>
      </c>
      <c r="F1284" s="111" t="s">
        <v>2552</v>
      </c>
      <c r="G1284" s="122" t="s">
        <v>325</v>
      </c>
      <c r="H1284" s="75"/>
      <c r="I1284" s="75"/>
      <c r="J1284" s="76"/>
      <c r="K1284" s="43"/>
    </row>
    <row r="1285" spans="2:11" ht="15.75">
      <c r="B1285" s="107">
        <v>1282</v>
      </c>
      <c r="C1285" s="123" t="s">
        <v>2553</v>
      </c>
      <c r="D1285" s="107" t="s">
        <v>1262</v>
      </c>
      <c r="E1285" s="107" t="s">
        <v>2554</v>
      </c>
      <c r="F1285" s="107" t="s">
        <v>2554</v>
      </c>
      <c r="G1285" s="124" t="s">
        <v>325</v>
      </c>
      <c r="H1285" s="75"/>
      <c r="I1285" s="75"/>
      <c r="J1285" s="76"/>
      <c r="K1285" s="43"/>
    </row>
    <row r="1286" spans="2:11" ht="15.75">
      <c r="B1286" s="107">
        <v>1283</v>
      </c>
      <c r="C1286" s="121" t="s">
        <v>2555</v>
      </c>
      <c r="D1286" s="111" t="s">
        <v>1262</v>
      </c>
      <c r="E1286" s="111" t="s">
        <v>2556</v>
      </c>
      <c r="F1286" s="111" t="s">
        <v>2556</v>
      </c>
      <c r="G1286" s="122" t="s">
        <v>325</v>
      </c>
      <c r="H1286" s="75"/>
      <c r="I1286" s="75"/>
      <c r="J1286" s="76"/>
      <c r="K1286" s="43"/>
    </row>
    <row r="1287" spans="2:11" ht="15.75">
      <c r="B1287" s="107">
        <v>1284</v>
      </c>
      <c r="C1287" s="123" t="s">
        <v>2557</v>
      </c>
      <c r="D1287" s="107" t="s">
        <v>1262</v>
      </c>
      <c r="E1287" s="107" t="s">
        <v>2558</v>
      </c>
      <c r="F1287" s="107" t="s">
        <v>2558</v>
      </c>
      <c r="G1287" s="124" t="s">
        <v>325</v>
      </c>
      <c r="H1287" s="75"/>
      <c r="I1287" s="75"/>
      <c r="J1287" s="76"/>
      <c r="K1287" s="43"/>
    </row>
    <row r="1288" spans="2:11" ht="15.75">
      <c r="B1288" s="107">
        <v>1285</v>
      </c>
      <c r="C1288" s="121" t="s">
        <v>2559</v>
      </c>
      <c r="D1288" s="111" t="s">
        <v>1262</v>
      </c>
      <c r="E1288" s="111" t="s">
        <v>2560</v>
      </c>
      <c r="F1288" s="111" t="s">
        <v>2560</v>
      </c>
      <c r="G1288" s="122" t="s">
        <v>325</v>
      </c>
      <c r="H1288" s="75"/>
      <c r="I1288" s="75"/>
      <c r="J1288" s="76"/>
      <c r="K1288" s="43"/>
    </row>
    <row r="1289" spans="2:11" ht="15.75">
      <c r="B1289" s="107">
        <v>1286</v>
      </c>
      <c r="C1289" s="123" t="s">
        <v>2561</v>
      </c>
      <c r="D1289" s="107" t="s">
        <v>1262</v>
      </c>
      <c r="E1289" s="107" t="s">
        <v>2562</v>
      </c>
      <c r="F1289" s="107" t="s">
        <v>2562</v>
      </c>
      <c r="G1289" s="124" t="s">
        <v>325</v>
      </c>
      <c r="H1289" s="75"/>
      <c r="I1289" s="75"/>
      <c r="J1289" s="76"/>
      <c r="K1289" s="43"/>
    </row>
    <row r="1290" spans="2:11" ht="15.75">
      <c r="B1290" s="107">
        <v>1287</v>
      </c>
      <c r="C1290" s="121" t="s">
        <v>2563</v>
      </c>
      <c r="D1290" s="111" t="s">
        <v>1262</v>
      </c>
      <c r="E1290" s="111" t="s">
        <v>2564</v>
      </c>
      <c r="F1290" s="111" t="s">
        <v>2564</v>
      </c>
      <c r="G1290" s="122" t="s">
        <v>325</v>
      </c>
      <c r="H1290" s="75"/>
      <c r="I1290" s="75"/>
      <c r="J1290" s="76"/>
      <c r="K1290" s="43"/>
    </row>
    <row r="1291" spans="2:11" ht="15.75">
      <c r="B1291" s="107">
        <v>1288</v>
      </c>
      <c r="C1291" s="123" t="s">
        <v>2565</v>
      </c>
      <c r="D1291" s="107" t="s">
        <v>1262</v>
      </c>
      <c r="E1291" s="107" t="s">
        <v>2566</v>
      </c>
      <c r="F1291" s="107" t="s">
        <v>2566</v>
      </c>
      <c r="G1291" s="124" t="s">
        <v>325</v>
      </c>
      <c r="H1291" s="75"/>
      <c r="I1291" s="75"/>
      <c r="J1291" s="76"/>
      <c r="K1291" s="43"/>
    </row>
    <row r="1292" spans="2:11" ht="15.75">
      <c r="B1292" s="107">
        <v>1289</v>
      </c>
      <c r="C1292" s="121" t="s">
        <v>2567</v>
      </c>
      <c r="D1292" s="111" t="s">
        <v>1262</v>
      </c>
      <c r="E1292" s="111" t="s">
        <v>2568</v>
      </c>
      <c r="F1292" s="111" t="s">
        <v>2568</v>
      </c>
      <c r="G1292" s="122" t="s">
        <v>325</v>
      </c>
      <c r="H1292" s="75"/>
      <c r="I1292" s="75"/>
      <c r="J1292" s="76"/>
      <c r="K1292" s="43"/>
    </row>
    <row r="1293" spans="2:11" ht="15.75">
      <c r="B1293" s="107">
        <v>1290</v>
      </c>
      <c r="C1293" s="123" t="s">
        <v>2569</v>
      </c>
      <c r="D1293" s="107" t="s">
        <v>1262</v>
      </c>
      <c r="E1293" s="107" t="s">
        <v>2570</v>
      </c>
      <c r="F1293" s="107" t="s">
        <v>2570</v>
      </c>
      <c r="G1293" s="124" t="s">
        <v>325</v>
      </c>
      <c r="H1293" s="75"/>
      <c r="I1293" s="75"/>
      <c r="J1293" s="76"/>
      <c r="K1293" s="43"/>
    </row>
    <row r="1294" spans="2:11" ht="15.75">
      <c r="B1294" s="107">
        <v>1291</v>
      </c>
      <c r="C1294" s="121" t="s">
        <v>2571</v>
      </c>
      <c r="D1294" s="111" t="s">
        <v>1262</v>
      </c>
      <c r="E1294" s="111" t="s">
        <v>2572</v>
      </c>
      <c r="F1294" s="111" t="s">
        <v>2572</v>
      </c>
      <c r="G1294" s="122" t="s">
        <v>327</v>
      </c>
      <c r="H1294" s="75"/>
      <c r="I1294" s="75"/>
      <c r="J1294" s="76"/>
      <c r="K1294" s="43"/>
    </row>
    <row r="1295" spans="2:11" ht="15.75">
      <c r="B1295" s="107">
        <v>1292</v>
      </c>
      <c r="C1295" s="123" t="s">
        <v>2573</v>
      </c>
      <c r="D1295" s="107" t="s">
        <v>1262</v>
      </c>
      <c r="E1295" s="107" t="s">
        <v>2574</v>
      </c>
      <c r="F1295" s="107" t="s">
        <v>2574</v>
      </c>
      <c r="G1295" s="124" t="s">
        <v>327</v>
      </c>
      <c r="H1295" s="75"/>
      <c r="I1295" s="75"/>
      <c r="J1295" s="76"/>
      <c r="K1295" s="43"/>
    </row>
    <row r="1296" spans="2:11" ht="15.75">
      <c r="B1296" s="107">
        <v>1293</v>
      </c>
      <c r="C1296" s="121" t="s">
        <v>2575</v>
      </c>
      <c r="D1296" s="111" t="s">
        <v>2409</v>
      </c>
      <c r="E1296" s="111" t="s">
        <v>2576</v>
      </c>
      <c r="F1296" s="111" t="s">
        <v>2576</v>
      </c>
      <c r="G1296" s="122" t="s">
        <v>327</v>
      </c>
      <c r="H1296" s="75"/>
      <c r="I1296" s="75"/>
      <c r="J1296" s="76"/>
      <c r="K1296" s="43"/>
    </row>
    <row r="1297" spans="2:11" ht="15.75">
      <c r="B1297" s="107">
        <v>1294</v>
      </c>
      <c r="C1297" s="123" t="s">
        <v>2577</v>
      </c>
      <c r="D1297" s="107" t="s">
        <v>2409</v>
      </c>
      <c r="E1297" s="107" t="s">
        <v>2578</v>
      </c>
      <c r="F1297" s="107" t="s">
        <v>2578</v>
      </c>
      <c r="G1297" s="124" t="s">
        <v>327</v>
      </c>
      <c r="H1297" s="75"/>
      <c r="I1297" s="75"/>
      <c r="J1297" s="76"/>
      <c r="K1297" s="43"/>
    </row>
    <row r="1298" spans="2:11" ht="15.75">
      <c r="B1298" s="107">
        <v>1295</v>
      </c>
      <c r="C1298" s="121" t="s">
        <v>2579</v>
      </c>
      <c r="D1298" s="111" t="s">
        <v>2409</v>
      </c>
      <c r="E1298" s="111" t="s">
        <v>2580</v>
      </c>
      <c r="F1298" s="111" t="s">
        <v>2580</v>
      </c>
      <c r="G1298" s="122" t="s">
        <v>327</v>
      </c>
      <c r="H1298" s="75"/>
      <c r="I1298" s="75"/>
      <c r="J1298" s="76"/>
      <c r="K1298" s="43"/>
    </row>
    <row r="1299" spans="2:11" ht="15.75">
      <c r="B1299" s="107">
        <v>1296</v>
      </c>
      <c r="C1299" s="123" t="s">
        <v>2581</v>
      </c>
      <c r="D1299" s="107" t="s">
        <v>2409</v>
      </c>
      <c r="E1299" s="107" t="s">
        <v>2582</v>
      </c>
      <c r="F1299" s="107" t="s">
        <v>2582</v>
      </c>
      <c r="G1299" s="124" t="s">
        <v>325</v>
      </c>
      <c r="H1299" s="75"/>
      <c r="I1299" s="75"/>
      <c r="J1299" s="76"/>
      <c r="K1299" s="43"/>
    </row>
    <row r="1300" spans="2:11" ht="15.75">
      <c r="B1300" s="107">
        <v>1297</v>
      </c>
      <c r="C1300" s="121" t="s">
        <v>2583</v>
      </c>
      <c r="D1300" s="111" t="s">
        <v>2409</v>
      </c>
      <c r="E1300" s="111" t="s">
        <v>2584</v>
      </c>
      <c r="F1300" s="111" t="s">
        <v>2584</v>
      </c>
      <c r="G1300" s="122" t="s">
        <v>327</v>
      </c>
      <c r="H1300" s="75"/>
      <c r="I1300" s="75"/>
      <c r="J1300" s="76"/>
      <c r="K1300" s="43"/>
    </row>
    <row r="1301" spans="2:11" ht="15.75">
      <c r="B1301" s="107">
        <v>1298</v>
      </c>
      <c r="C1301" s="123" t="s">
        <v>2585</v>
      </c>
      <c r="D1301" s="107" t="s">
        <v>2409</v>
      </c>
      <c r="E1301" s="107" t="s">
        <v>2586</v>
      </c>
      <c r="F1301" s="107" t="s">
        <v>2586</v>
      </c>
      <c r="G1301" s="124" t="s">
        <v>327</v>
      </c>
      <c r="H1301" s="75"/>
      <c r="I1301" s="75"/>
      <c r="J1301" s="76"/>
      <c r="K1301" s="43"/>
    </row>
    <row r="1302" spans="2:11" ht="15.75">
      <c r="B1302" s="107">
        <v>1299</v>
      </c>
      <c r="C1302" s="121" t="s">
        <v>2587</v>
      </c>
      <c r="D1302" s="111" t="s">
        <v>2409</v>
      </c>
      <c r="E1302" s="111" t="s">
        <v>2588</v>
      </c>
      <c r="F1302" s="111" t="s">
        <v>2588</v>
      </c>
      <c r="G1302" s="122" t="s">
        <v>325</v>
      </c>
      <c r="H1302" s="75"/>
      <c r="I1302" s="75"/>
      <c r="J1302" s="76"/>
      <c r="K1302" s="43"/>
    </row>
    <row r="1303" spans="2:11" ht="15.75">
      <c r="B1303" s="107">
        <v>1300</v>
      </c>
      <c r="C1303" s="123" t="s">
        <v>2589</v>
      </c>
      <c r="D1303" s="107" t="s">
        <v>2409</v>
      </c>
      <c r="E1303" s="107" t="s">
        <v>2590</v>
      </c>
      <c r="F1303" s="107" t="s">
        <v>2590</v>
      </c>
      <c r="G1303" s="124" t="s">
        <v>325</v>
      </c>
      <c r="H1303" s="75"/>
      <c r="I1303" s="75"/>
      <c r="J1303" s="76"/>
      <c r="K1303" s="43"/>
    </row>
    <row r="1304" spans="2:11" ht="15.75">
      <c r="B1304" s="107">
        <v>1301</v>
      </c>
      <c r="C1304" s="121" t="s">
        <v>2591</v>
      </c>
      <c r="D1304" s="111" t="s">
        <v>2409</v>
      </c>
      <c r="E1304" s="111" t="s">
        <v>2592</v>
      </c>
      <c r="F1304" s="111" t="s">
        <v>2592</v>
      </c>
      <c r="G1304" s="122" t="s">
        <v>325</v>
      </c>
      <c r="H1304" s="75"/>
      <c r="I1304" s="75"/>
      <c r="J1304" s="76"/>
      <c r="K1304" s="43"/>
    </row>
    <row r="1305" spans="2:11" ht="15.75">
      <c r="B1305" s="107">
        <v>1302</v>
      </c>
      <c r="C1305" s="123" t="s">
        <v>2593</v>
      </c>
      <c r="D1305" s="107" t="s">
        <v>2409</v>
      </c>
      <c r="E1305" s="107" t="s">
        <v>2594</v>
      </c>
      <c r="F1305" s="107" t="s">
        <v>2594</v>
      </c>
      <c r="G1305" s="124" t="s">
        <v>325</v>
      </c>
      <c r="H1305" s="75"/>
      <c r="I1305" s="75"/>
      <c r="J1305" s="76"/>
      <c r="K1305" s="43"/>
    </row>
    <row r="1306" spans="2:11" ht="15.75">
      <c r="B1306" s="107">
        <v>1303</v>
      </c>
      <c r="C1306" s="121" t="s">
        <v>2595</v>
      </c>
      <c r="D1306" s="111" t="s">
        <v>2409</v>
      </c>
      <c r="E1306" s="111" t="s">
        <v>2596</v>
      </c>
      <c r="F1306" s="111" t="s">
        <v>2596</v>
      </c>
      <c r="G1306" s="122" t="s">
        <v>325</v>
      </c>
      <c r="H1306" s="75"/>
      <c r="I1306" s="75"/>
      <c r="J1306" s="76"/>
      <c r="K1306" s="43"/>
    </row>
    <row r="1307" spans="2:11" ht="15.75">
      <c r="B1307" s="107">
        <v>1304</v>
      </c>
      <c r="C1307" s="123" t="s">
        <v>2597</v>
      </c>
      <c r="D1307" s="107" t="s">
        <v>2409</v>
      </c>
      <c r="E1307" s="107" t="s">
        <v>2598</v>
      </c>
      <c r="F1307" s="107" t="s">
        <v>2598</v>
      </c>
      <c r="G1307" s="124" t="s">
        <v>325</v>
      </c>
      <c r="H1307" s="75"/>
      <c r="I1307" s="75"/>
      <c r="J1307" s="76"/>
      <c r="K1307" s="43"/>
    </row>
    <row r="1308" spans="2:11" ht="15.75">
      <c r="B1308" s="107">
        <v>1305</v>
      </c>
      <c r="C1308" s="121" t="s">
        <v>2599</v>
      </c>
      <c r="D1308" s="111" t="s">
        <v>2409</v>
      </c>
      <c r="E1308" s="111" t="s">
        <v>2600</v>
      </c>
      <c r="F1308" s="111" t="s">
        <v>2600</v>
      </c>
      <c r="G1308" s="122" t="s">
        <v>325</v>
      </c>
      <c r="H1308" s="75"/>
      <c r="I1308" s="75"/>
      <c r="J1308" s="76"/>
      <c r="K1308" s="43"/>
    </row>
    <row r="1309" spans="2:11" ht="15.75">
      <c r="B1309" s="107">
        <v>1306</v>
      </c>
      <c r="C1309" s="123" t="s">
        <v>2601</v>
      </c>
      <c r="D1309" s="107" t="s">
        <v>2409</v>
      </c>
      <c r="E1309" s="107" t="s">
        <v>2602</v>
      </c>
      <c r="F1309" s="107" t="s">
        <v>2602</v>
      </c>
      <c r="G1309" s="124" t="s">
        <v>327</v>
      </c>
      <c r="H1309" s="75"/>
      <c r="I1309" s="75"/>
      <c r="J1309" s="76"/>
      <c r="K1309" s="43"/>
    </row>
    <row r="1310" spans="2:11" ht="15.75">
      <c r="B1310" s="107">
        <v>1307</v>
      </c>
      <c r="C1310" s="121" t="s">
        <v>2603</v>
      </c>
      <c r="D1310" s="111" t="s">
        <v>337</v>
      </c>
      <c r="E1310" s="111" t="s">
        <v>2604</v>
      </c>
      <c r="F1310" s="111" t="s">
        <v>2604</v>
      </c>
      <c r="G1310" s="122" t="s">
        <v>329</v>
      </c>
      <c r="H1310" s="75"/>
      <c r="I1310" s="75"/>
      <c r="J1310" s="76"/>
      <c r="K1310" s="43"/>
    </row>
    <row r="1311" spans="2:11" ht="15.75">
      <c r="B1311" s="107">
        <v>1308</v>
      </c>
      <c r="C1311" s="123" t="s">
        <v>2605</v>
      </c>
      <c r="D1311" s="107" t="s">
        <v>2358</v>
      </c>
      <c r="E1311" s="107" t="s">
        <v>2606</v>
      </c>
      <c r="F1311" s="107" t="s">
        <v>2606</v>
      </c>
      <c r="G1311" s="124" t="s">
        <v>327</v>
      </c>
      <c r="H1311" s="75"/>
      <c r="I1311" s="75"/>
      <c r="J1311" s="76"/>
      <c r="K1311" s="43"/>
    </row>
    <row r="1312" spans="2:11" ht="15.75">
      <c r="B1312" s="107">
        <v>1309</v>
      </c>
      <c r="C1312" s="121" t="s">
        <v>2607</v>
      </c>
      <c r="D1312" s="111" t="s">
        <v>1242</v>
      </c>
      <c r="E1312" s="111" t="s">
        <v>2608</v>
      </c>
      <c r="F1312" s="111" t="s">
        <v>2608</v>
      </c>
      <c r="G1312" s="122" t="s">
        <v>325</v>
      </c>
      <c r="H1312" s="75"/>
      <c r="I1312" s="75"/>
      <c r="J1312" s="76"/>
      <c r="K1312" s="43"/>
    </row>
    <row r="1313" spans="2:11" ht="15.75">
      <c r="B1313" s="107">
        <v>1310</v>
      </c>
      <c r="C1313" s="123" t="s">
        <v>2609</v>
      </c>
      <c r="D1313" s="107" t="s">
        <v>1242</v>
      </c>
      <c r="E1313" s="107" t="s">
        <v>2610</v>
      </c>
      <c r="F1313" s="107" t="s">
        <v>2610</v>
      </c>
      <c r="G1313" s="124" t="s">
        <v>325</v>
      </c>
      <c r="H1313" s="75"/>
      <c r="I1313" s="75"/>
      <c r="J1313" s="76"/>
      <c r="K1313" s="43"/>
    </row>
    <row r="1314" spans="2:11" ht="15.75">
      <c r="B1314" s="107">
        <v>1311</v>
      </c>
      <c r="C1314" s="121" t="s">
        <v>2611</v>
      </c>
      <c r="D1314" s="111" t="s">
        <v>1242</v>
      </c>
      <c r="E1314" s="111" t="s">
        <v>2612</v>
      </c>
      <c r="F1314" s="111" t="s">
        <v>2612</v>
      </c>
      <c r="G1314" s="122" t="s">
        <v>327</v>
      </c>
      <c r="H1314" s="75"/>
      <c r="I1314" s="75"/>
      <c r="J1314" s="76"/>
      <c r="K1314" s="43"/>
    </row>
    <row r="1315" spans="2:11" ht="15.75">
      <c r="B1315" s="107">
        <v>1312</v>
      </c>
      <c r="C1315" s="123" t="s">
        <v>2613</v>
      </c>
      <c r="D1315" s="107" t="s">
        <v>1242</v>
      </c>
      <c r="E1315" s="107" t="s">
        <v>2614</v>
      </c>
      <c r="F1315" s="107" t="s">
        <v>2614</v>
      </c>
      <c r="G1315" s="124" t="s">
        <v>327</v>
      </c>
      <c r="H1315" s="75"/>
      <c r="I1315" s="75"/>
      <c r="J1315" s="76"/>
      <c r="K1315" s="43"/>
    </row>
    <row r="1316" spans="2:11" ht="15.75">
      <c r="B1316" s="107">
        <v>1313</v>
      </c>
      <c r="C1316" s="121" t="s">
        <v>2615</v>
      </c>
      <c r="D1316" s="111" t="s">
        <v>1242</v>
      </c>
      <c r="E1316" s="111" t="s">
        <v>2616</v>
      </c>
      <c r="F1316" s="111" t="s">
        <v>2616</v>
      </c>
      <c r="G1316" s="122" t="s">
        <v>327</v>
      </c>
      <c r="H1316" s="75"/>
      <c r="I1316" s="75"/>
      <c r="J1316" s="76"/>
      <c r="K1316" s="43"/>
    </row>
    <row r="1317" spans="2:11" ht="15.75">
      <c r="B1317" s="107">
        <v>1314</v>
      </c>
      <c r="C1317" s="123" t="s">
        <v>2617</v>
      </c>
      <c r="D1317" s="107" t="s">
        <v>1242</v>
      </c>
      <c r="E1317" s="107" t="s">
        <v>2618</v>
      </c>
      <c r="F1317" s="107" t="s">
        <v>2618</v>
      </c>
      <c r="G1317" s="124" t="s">
        <v>327</v>
      </c>
      <c r="H1317" s="75"/>
      <c r="I1317" s="75"/>
      <c r="J1317" s="76"/>
      <c r="K1317" s="43"/>
    </row>
    <row r="1318" spans="2:11" ht="15.75">
      <c r="B1318" s="107">
        <v>1315</v>
      </c>
      <c r="C1318" s="121" t="s">
        <v>2619</v>
      </c>
      <c r="D1318" s="111" t="s">
        <v>1242</v>
      </c>
      <c r="E1318" s="111" t="s">
        <v>2620</v>
      </c>
      <c r="F1318" s="111" t="s">
        <v>2620</v>
      </c>
      <c r="G1318" s="122" t="s">
        <v>327</v>
      </c>
      <c r="H1318" s="75"/>
      <c r="I1318" s="75"/>
      <c r="J1318" s="76"/>
      <c r="K1318" s="43"/>
    </row>
    <row r="1319" spans="2:11" ht="15.75">
      <c r="B1319" s="107">
        <v>1316</v>
      </c>
      <c r="C1319" s="123" t="s">
        <v>2621</v>
      </c>
      <c r="D1319" s="107" t="s">
        <v>1242</v>
      </c>
      <c r="E1319" s="107" t="s">
        <v>2622</v>
      </c>
      <c r="F1319" s="107" t="s">
        <v>2622</v>
      </c>
      <c r="G1319" s="124" t="s">
        <v>327</v>
      </c>
      <c r="H1319" s="75"/>
      <c r="I1319" s="75"/>
      <c r="J1319" s="76"/>
      <c r="K1319" s="43"/>
    </row>
    <row r="1320" spans="2:11" ht="15.75">
      <c r="B1320" s="107">
        <v>1317</v>
      </c>
      <c r="C1320" s="121" t="s">
        <v>2623</v>
      </c>
      <c r="D1320" s="111" t="s">
        <v>1242</v>
      </c>
      <c r="E1320" s="111" t="s">
        <v>2624</v>
      </c>
      <c r="F1320" s="111" t="s">
        <v>2624</v>
      </c>
      <c r="G1320" s="122" t="s">
        <v>327</v>
      </c>
      <c r="H1320" s="75"/>
      <c r="I1320" s="75"/>
      <c r="J1320" s="76"/>
      <c r="K1320" s="43"/>
    </row>
    <row r="1321" spans="2:11" ht="15.75">
      <c r="B1321" s="107">
        <v>1318</v>
      </c>
      <c r="C1321" s="123" t="s">
        <v>2625</v>
      </c>
      <c r="D1321" s="107" t="s">
        <v>1242</v>
      </c>
      <c r="E1321" s="107" t="s">
        <v>2626</v>
      </c>
      <c r="F1321" s="107" t="s">
        <v>2626</v>
      </c>
      <c r="G1321" s="124" t="s">
        <v>327</v>
      </c>
      <c r="H1321" s="75"/>
      <c r="I1321" s="75"/>
      <c r="J1321" s="76"/>
      <c r="K1321" s="43"/>
    </row>
    <row r="1322" spans="2:11" ht="15.75">
      <c r="B1322" s="107">
        <v>1319</v>
      </c>
      <c r="C1322" s="121" t="s">
        <v>2627</v>
      </c>
      <c r="D1322" s="111" t="s">
        <v>1242</v>
      </c>
      <c r="E1322" s="111" t="s">
        <v>2628</v>
      </c>
      <c r="F1322" s="111" t="s">
        <v>2628</v>
      </c>
      <c r="G1322" s="122" t="s">
        <v>327</v>
      </c>
      <c r="H1322" s="75"/>
      <c r="I1322" s="75"/>
      <c r="J1322" s="76"/>
      <c r="K1322" s="43"/>
    </row>
    <row r="1323" spans="2:11" ht="15.75">
      <c r="B1323" s="107">
        <v>1320</v>
      </c>
      <c r="C1323" s="123" t="s">
        <v>2629</v>
      </c>
      <c r="D1323" s="107" t="s">
        <v>1242</v>
      </c>
      <c r="E1323" s="107" t="s">
        <v>2630</v>
      </c>
      <c r="F1323" s="107" t="s">
        <v>2630</v>
      </c>
      <c r="G1323" s="124" t="s">
        <v>327</v>
      </c>
      <c r="H1323" s="75"/>
      <c r="I1323" s="75"/>
      <c r="J1323" s="76"/>
      <c r="K1323" s="43"/>
    </row>
    <row r="1324" spans="2:11" ht="15.75">
      <c r="B1324" s="107">
        <v>1321</v>
      </c>
      <c r="C1324" s="121" t="s">
        <v>2631</v>
      </c>
      <c r="D1324" s="111" t="s">
        <v>1242</v>
      </c>
      <c r="E1324" s="111" t="s">
        <v>2632</v>
      </c>
      <c r="F1324" s="111" t="s">
        <v>2632</v>
      </c>
      <c r="G1324" s="122" t="s">
        <v>327</v>
      </c>
      <c r="H1324" s="75"/>
      <c r="I1324" s="75"/>
      <c r="J1324" s="76"/>
      <c r="K1324" s="43"/>
    </row>
    <row r="1325" spans="2:11" ht="15.75">
      <c r="B1325" s="107">
        <v>1322</v>
      </c>
      <c r="C1325" s="123" t="s">
        <v>2633</v>
      </c>
      <c r="D1325" s="107" t="s">
        <v>1242</v>
      </c>
      <c r="E1325" s="107" t="s">
        <v>2634</v>
      </c>
      <c r="F1325" s="107" t="s">
        <v>2634</v>
      </c>
      <c r="G1325" s="124" t="s">
        <v>325</v>
      </c>
      <c r="H1325" s="75"/>
      <c r="I1325" s="75"/>
      <c r="J1325" s="76"/>
      <c r="K1325" s="43"/>
    </row>
    <row r="1326" spans="2:11" ht="15.75">
      <c r="B1326" s="107">
        <v>1323</v>
      </c>
      <c r="C1326" s="121" t="s">
        <v>2635</v>
      </c>
      <c r="D1326" s="111" t="s">
        <v>1242</v>
      </c>
      <c r="E1326" s="111" t="s">
        <v>2636</v>
      </c>
      <c r="F1326" s="111" t="s">
        <v>2636</v>
      </c>
      <c r="G1326" s="122" t="s">
        <v>325</v>
      </c>
      <c r="H1326" s="75"/>
      <c r="I1326" s="75"/>
      <c r="J1326" s="76"/>
      <c r="K1326" s="43"/>
    </row>
    <row r="1327" spans="2:11" ht="15.75">
      <c r="B1327" s="107">
        <v>1324</v>
      </c>
      <c r="C1327" s="123" t="s">
        <v>2637</v>
      </c>
      <c r="D1327" s="107" t="s">
        <v>1242</v>
      </c>
      <c r="E1327" s="107" t="s">
        <v>2638</v>
      </c>
      <c r="F1327" s="107" t="s">
        <v>2638</v>
      </c>
      <c r="G1327" s="124" t="s">
        <v>325</v>
      </c>
      <c r="H1327" s="75"/>
      <c r="I1327" s="75"/>
      <c r="J1327" s="76"/>
      <c r="K1327" s="43"/>
    </row>
    <row r="1328" spans="2:11" ht="15.75">
      <c r="B1328" s="107">
        <v>1325</v>
      </c>
      <c r="C1328" s="121" t="s">
        <v>2639</v>
      </c>
      <c r="D1328" s="111" t="s">
        <v>1242</v>
      </c>
      <c r="E1328" s="111" t="s">
        <v>2640</v>
      </c>
      <c r="F1328" s="111" t="s">
        <v>2640</v>
      </c>
      <c r="G1328" s="122" t="s">
        <v>325</v>
      </c>
      <c r="H1328" s="75"/>
      <c r="I1328" s="75"/>
      <c r="J1328" s="76"/>
      <c r="K1328" s="43"/>
    </row>
    <row r="1329" spans="2:11" ht="15.75">
      <c r="B1329" s="107">
        <v>1326</v>
      </c>
      <c r="C1329" s="123" t="s">
        <v>2641</v>
      </c>
      <c r="D1329" s="107" t="s">
        <v>1242</v>
      </c>
      <c r="E1329" s="107" t="s">
        <v>2642</v>
      </c>
      <c r="F1329" s="107" t="s">
        <v>2642</v>
      </c>
      <c r="G1329" s="124" t="s">
        <v>325</v>
      </c>
      <c r="H1329" s="75"/>
      <c r="I1329" s="75"/>
      <c r="J1329" s="76"/>
      <c r="K1329" s="43"/>
    </row>
    <row r="1330" spans="2:11" ht="15.75">
      <c r="B1330" s="107">
        <v>1327</v>
      </c>
      <c r="C1330" s="121" t="s">
        <v>2643</v>
      </c>
      <c r="D1330" s="111" t="s">
        <v>1242</v>
      </c>
      <c r="E1330" s="111" t="s">
        <v>2644</v>
      </c>
      <c r="F1330" s="111" t="s">
        <v>2644</v>
      </c>
      <c r="G1330" s="122" t="s">
        <v>327</v>
      </c>
      <c r="H1330" s="75"/>
      <c r="I1330" s="75"/>
      <c r="J1330" s="76"/>
      <c r="K1330" s="43"/>
    </row>
    <row r="1331" spans="2:11" ht="15.75">
      <c r="B1331" s="107">
        <v>1328</v>
      </c>
      <c r="C1331" s="123" t="s">
        <v>2645</v>
      </c>
      <c r="D1331" s="107" t="s">
        <v>1242</v>
      </c>
      <c r="E1331" s="107" t="s">
        <v>2646</v>
      </c>
      <c r="F1331" s="107" t="s">
        <v>2646</v>
      </c>
      <c r="G1331" s="124" t="s">
        <v>327</v>
      </c>
      <c r="H1331" s="75"/>
      <c r="I1331" s="75"/>
      <c r="J1331" s="76"/>
      <c r="K1331" s="43"/>
    </row>
    <row r="1332" spans="2:11" ht="15.75">
      <c r="B1332" s="107">
        <v>1329</v>
      </c>
      <c r="C1332" s="121" t="s">
        <v>2647</v>
      </c>
      <c r="D1332" s="111" t="s">
        <v>1242</v>
      </c>
      <c r="E1332" s="111" t="s">
        <v>2648</v>
      </c>
      <c r="F1332" s="111" t="s">
        <v>2648</v>
      </c>
      <c r="G1332" s="122" t="s">
        <v>327</v>
      </c>
      <c r="H1332" s="75"/>
      <c r="I1332" s="75"/>
      <c r="J1332" s="76"/>
      <c r="K1332" s="43"/>
    </row>
    <row r="1333" spans="2:11" ht="15.75">
      <c r="B1333" s="107">
        <v>1330</v>
      </c>
      <c r="C1333" s="123" t="s">
        <v>2649</v>
      </c>
      <c r="D1333" s="107" t="s">
        <v>1242</v>
      </c>
      <c r="E1333" s="107" t="s">
        <v>2650</v>
      </c>
      <c r="F1333" s="107" t="s">
        <v>2650</v>
      </c>
      <c r="G1333" s="124" t="s">
        <v>327</v>
      </c>
      <c r="H1333" s="75"/>
      <c r="I1333" s="75"/>
      <c r="J1333" s="76"/>
      <c r="K1333" s="43"/>
    </row>
    <row r="1334" spans="2:11" ht="15.75">
      <c r="B1334" s="107">
        <v>1331</v>
      </c>
      <c r="C1334" s="121" t="s">
        <v>2651</v>
      </c>
      <c r="D1334" s="111" t="s">
        <v>2652</v>
      </c>
      <c r="E1334" s="111" t="s">
        <v>2653</v>
      </c>
      <c r="F1334" s="111" t="s">
        <v>2653</v>
      </c>
      <c r="G1334" s="122" t="s">
        <v>329</v>
      </c>
      <c r="H1334" s="75"/>
      <c r="I1334" s="75"/>
      <c r="J1334" s="76"/>
      <c r="K1334" s="43"/>
    </row>
    <row r="1335" spans="2:11" ht="15.75">
      <c r="B1335" s="107">
        <v>1332</v>
      </c>
      <c r="C1335" s="123" t="s">
        <v>2654</v>
      </c>
      <c r="D1335" s="107" t="s">
        <v>2652</v>
      </c>
      <c r="E1335" s="107" t="s">
        <v>2655</v>
      </c>
      <c r="F1335" s="107" t="s">
        <v>2655</v>
      </c>
      <c r="G1335" s="124" t="s">
        <v>329</v>
      </c>
      <c r="H1335" s="75"/>
      <c r="I1335" s="75"/>
      <c r="J1335" s="76"/>
      <c r="K1335" s="43"/>
    </row>
    <row r="1336" spans="2:11" ht="15.75">
      <c r="B1336" s="107">
        <v>1333</v>
      </c>
      <c r="C1336" s="121" t="s">
        <v>2656</v>
      </c>
      <c r="D1336" s="111" t="s">
        <v>331</v>
      </c>
      <c r="E1336" s="111" t="s">
        <v>2657</v>
      </c>
      <c r="F1336" s="111" t="s">
        <v>2657</v>
      </c>
      <c r="G1336" s="122" t="s">
        <v>327</v>
      </c>
      <c r="H1336" s="75"/>
      <c r="I1336" s="75"/>
      <c r="J1336" s="76"/>
      <c r="K1336" s="43"/>
    </row>
    <row r="1337" spans="2:11" ht="15.75">
      <c r="B1337" s="107">
        <v>1334</v>
      </c>
      <c r="C1337" s="123" t="s">
        <v>2658</v>
      </c>
      <c r="D1337" s="107" t="s">
        <v>331</v>
      </c>
      <c r="E1337" s="107" t="s">
        <v>2659</v>
      </c>
      <c r="F1337" s="107" t="s">
        <v>2659</v>
      </c>
      <c r="G1337" s="124" t="s">
        <v>327</v>
      </c>
      <c r="H1337" s="75"/>
      <c r="I1337" s="75"/>
      <c r="J1337" s="76"/>
      <c r="K1337" s="43"/>
    </row>
    <row r="1338" spans="2:11" ht="15.75">
      <c r="B1338" s="107">
        <v>1335</v>
      </c>
      <c r="C1338" s="121" t="s">
        <v>2660</v>
      </c>
      <c r="D1338" s="111" t="s">
        <v>331</v>
      </c>
      <c r="E1338" s="111" t="s">
        <v>2661</v>
      </c>
      <c r="F1338" s="111" t="s">
        <v>2661</v>
      </c>
      <c r="G1338" s="122" t="s">
        <v>327</v>
      </c>
      <c r="H1338" s="75"/>
      <c r="I1338" s="75"/>
      <c r="J1338" s="76"/>
      <c r="K1338" s="43"/>
    </row>
    <row r="1339" spans="2:11" ht="15.75">
      <c r="B1339" s="107">
        <v>1336</v>
      </c>
      <c r="C1339" s="123" t="s">
        <v>2662</v>
      </c>
      <c r="D1339" s="107" t="s">
        <v>2663</v>
      </c>
      <c r="E1339" s="107" t="s">
        <v>2664</v>
      </c>
      <c r="F1339" s="107" t="s">
        <v>2664</v>
      </c>
      <c r="G1339" s="124" t="s">
        <v>327</v>
      </c>
      <c r="H1339" s="75"/>
      <c r="I1339" s="75"/>
      <c r="J1339" s="76"/>
      <c r="K1339" s="43"/>
    </row>
    <row r="1340" spans="2:11" ht="15.75">
      <c r="B1340" s="107">
        <v>1337</v>
      </c>
      <c r="C1340" s="121" t="s">
        <v>2665</v>
      </c>
      <c r="D1340" s="111" t="s">
        <v>2663</v>
      </c>
      <c r="E1340" s="111" t="s">
        <v>2666</v>
      </c>
      <c r="F1340" s="111" t="s">
        <v>2666</v>
      </c>
      <c r="G1340" s="122" t="s">
        <v>327</v>
      </c>
      <c r="H1340" s="75"/>
      <c r="I1340" s="75"/>
      <c r="J1340" s="76"/>
      <c r="K1340" s="43"/>
    </row>
    <row r="1341" spans="2:11" ht="15.75">
      <c r="B1341" s="107">
        <v>1338</v>
      </c>
      <c r="C1341" s="123" t="s">
        <v>2667</v>
      </c>
      <c r="D1341" s="107" t="s">
        <v>2663</v>
      </c>
      <c r="E1341" s="107" t="s">
        <v>2668</v>
      </c>
      <c r="F1341" s="107" t="s">
        <v>2668</v>
      </c>
      <c r="G1341" s="124" t="s">
        <v>327</v>
      </c>
      <c r="H1341" s="75"/>
      <c r="I1341" s="75"/>
      <c r="J1341" s="76"/>
      <c r="K1341" s="43"/>
    </row>
    <row r="1342" spans="2:11" ht="15.75">
      <c r="B1342" s="107">
        <v>1339</v>
      </c>
      <c r="C1342" s="121" t="s">
        <v>2669</v>
      </c>
      <c r="D1342" s="111" t="s">
        <v>2663</v>
      </c>
      <c r="E1342" s="111" t="s">
        <v>2670</v>
      </c>
      <c r="F1342" s="111" t="s">
        <v>2670</v>
      </c>
      <c r="G1342" s="122" t="s">
        <v>327</v>
      </c>
      <c r="H1342" s="75"/>
      <c r="I1342" s="75"/>
      <c r="J1342" s="76"/>
      <c r="K1342" s="43"/>
    </row>
    <row r="1343" spans="2:11" ht="15.75">
      <c r="B1343" s="107">
        <v>1340</v>
      </c>
      <c r="C1343" s="123" t="s">
        <v>2671</v>
      </c>
      <c r="D1343" s="107" t="s">
        <v>2663</v>
      </c>
      <c r="E1343" s="107" t="s">
        <v>2672</v>
      </c>
      <c r="F1343" s="107" t="s">
        <v>2672</v>
      </c>
      <c r="G1343" s="124" t="s">
        <v>327</v>
      </c>
      <c r="H1343" s="75"/>
      <c r="I1343" s="75"/>
      <c r="J1343" s="76"/>
      <c r="K1343" s="43"/>
    </row>
    <row r="1344" spans="2:11" ht="15.75">
      <c r="B1344" s="107">
        <v>1341</v>
      </c>
      <c r="C1344" s="121" t="s">
        <v>2673</v>
      </c>
      <c r="D1344" s="111" t="s">
        <v>2663</v>
      </c>
      <c r="E1344" s="111" t="s">
        <v>2674</v>
      </c>
      <c r="F1344" s="111" t="s">
        <v>2674</v>
      </c>
      <c r="G1344" s="122" t="s">
        <v>327</v>
      </c>
      <c r="H1344" s="75"/>
      <c r="I1344" s="75"/>
      <c r="J1344" s="76"/>
      <c r="K1344" s="43"/>
    </row>
    <row r="1345" spans="2:11" ht="15.75">
      <c r="B1345" s="107">
        <v>1342</v>
      </c>
      <c r="C1345" s="123" t="s">
        <v>2675</v>
      </c>
      <c r="D1345" s="107" t="s">
        <v>2663</v>
      </c>
      <c r="E1345" s="107" t="s">
        <v>2676</v>
      </c>
      <c r="F1345" s="107" t="s">
        <v>2676</v>
      </c>
      <c r="G1345" s="124" t="s">
        <v>327</v>
      </c>
      <c r="H1345" s="75"/>
      <c r="I1345" s="75"/>
      <c r="J1345" s="76"/>
      <c r="K1345" s="43"/>
    </row>
    <row r="1346" spans="2:11" ht="15.75">
      <c r="B1346" s="107">
        <v>1343</v>
      </c>
      <c r="C1346" s="121" t="s">
        <v>2677</v>
      </c>
      <c r="D1346" s="111" t="s">
        <v>2663</v>
      </c>
      <c r="E1346" s="111" t="s">
        <v>2678</v>
      </c>
      <c r="F1346" s="111" t="s">
        <v>2678</v>
      </c>
      <c r="G1346" s="122" t="s">
        <v>327</v>
      </c>
      <c r="H1346" s="75"/>
      <c r="I1346" s="75"/>
      <c r="J1346" s="76"/>
      <c r="K1346" s="43"/>
    </row>
    <row r="1347" spans="2:11" ht="15.75">
      <c r="B1347" s="107">
        <v>1344</v>
      </c>
      <c r="C1347" s="123" t="s">
        <v>2679</v>
      </c>
      <c r="D1347" s="107" t="s">
        <v>386</v>
      </c>
      <c r="E1347" s="107" t="s">
        <v>2680</v>
      </c>
      <c r="F1347" s="107" t="s">
        <v>2680</v>
      </c>
      <c r="G1347" s="124" t="s">
        <v>327</v>
      </c>
      <c r="H1347" s="75"/>
      <c r="I1347" s="75"/>
      <c r="J1347" s="76"/>
      <c r="K1347" s="43"/>
    </row>
    <row r="1348" spans="2:11" ht="15.75">
      <c r="B1348" s="107">
        <v>1345</v>
      </c>
      <c r="C1348" s="121" t="s">
        <v>2681</v>
      </c>
      <c r="D1348" s="111" t="s">
        <v>488</v>
      </c>
      <c r="E1348" s="111" t="s">
        <v>2682</v>
      </c>
      <c r="F1348" s="111" t="s">
        <v>2682</v>
      </c>
      <c r="G1348" s="122" t="s">
        <v>327</v>
      </c>
      <c r="H1348" s="75"/>
      <c r="I1348" s="75"/>
      <c r="J1348" s="76"/>
      <c r="K1348" s="43"/>
    </row>
    <row r="1349" spans="2:11" ht="15.75">
      <c r="B1349" s="107">
        <v>1346</v>
      </c>
      <c r="C1349" s="123" t="s">
        <v>2683</v>
      </c>
      <c r="D1349" s="107" t="s">
        <v>331</v>
      </c>
      <c r="E1349" s="107" t="s">
        <v>2684</v>
      </c>
      <c r="F1349" s="107" t="s">
        <v>2684</v>
      </c>
      <c r="G1349" s="124" t="s">
        <v>327</v>
      </c>
      <c r="H1349" s="75"/>
      <c r="I1349" s="75"/>
      <c r="J1349" s="76"/>
      <c r="K1349" s="43"/>
    </row>
    <row r="1350" spans="2:11" ht="15.75">
      <c r="B1350" s="107">
        <v>1347</v>
      </c>
      <c r="C1350" s="121" t="s">
        <v>2685</v>
      </c>
      <c r="D1350" s="111" t="s">
        <v>1262</v>
      </c>
      <c r="E1350" s="111" t="s">
        <v>2686</v>
      </c>
      <c r="F1350" s="111" t="s">
        <v>2686</v>
      </c>
      <c r="G1350" s="122" t="s">
        <v>325</v>
      </c>
      <c r="H1350" s="75"/>
      <c r="I1350" s="75"/>
      <c r="J1350" s="76"/>
      <c r="K1350" s="43"/>
    </row>
    <row r="1351" spans="2:11" ht="15.75">
      <c r="B1351" s="107">
        <v>1348</v>
      </c>
      <c r="C1351" s="123" t="s">
        <v>2687</v>
      </c>
      <c r="D1351" s="107" t="s">
        <v>331</v>
      </c>
      <c r="E1351" s="107" t="s">
        <v>2688</v>
      </c>
      <c r="F1351" s="107" t="s">
        <v>2688</v>
      </c>
      <c r="G1351" s="124" t="s">
        <v>325</v>
      </c>
      <c r="H1351" s="75"/>
      <c r="I1351" s="75"/>
      <c r="J1351" s="76"/>
      <c r="K1351" s="43"/>
    </row>
    <row r="1352" spans="2:11" ht="15.75">
      <c r="B1352" s="107">
        <v>1349</v>
      </c>
      <c r="C1352" s="121" t="s">
        <v>2689</v>
      </c>
      <c r="D1352" s="111" t="s">
        <v>1259</v>
      </c>
      <c r="E1352" s="111" t="s">
        <v>2690</v>
      </c>
      <c r="F1352" s="111" t="s">
        <v>2690</v>
      </c>
      <c r="G1352" s="122" t="s">
        <v>325</v>
      </c>
      <c r="H1352" s="75"/>
      <c r="I1352" s="75"/>
      <c r="J1352" s="76"/>
      <c r="K1352" s="43"/>
    </row>
    <row r="1353" spans="2:11" ht="15.75">
      <c r="B1353" s="107">
        <v>1350</v>
      </c>
      <c r="C1353" s="123" t="s">
        <v>2691</v>
      </c>
      <c r="D1353" s="107" t="s">
        <v>2193</v>
      </c>
      <c r="E1353" s="107" t="s">
        <v>2692</v>
      </c>
      <c r="F1353" s="107" t="s">
        <v>2692</v>
      </c>
      <c r="G1353" s="124" t="s">
        <v>325</v>
      </c>
      <c r="H1353" s="75"/>
      <c r="I1353" s="75"/>
      <c r="J1353" s="76"/>
      <c r="K1353" s="43"/>
    </row>
    <row r="1354" spans="2:11" ht="15.75">
      <c r="B1354" s="107">
        <v>1351</v>
      </c>
      <c r="C1354" s="121" t="s">
        <v>2693</v>
      </c>
      <c r="D1354" s="111" t="s">
        <v>1765</v>
      </c>
      <c r="E1354" s="111" t="s">
        <v>2694</v>
      </c>
      <c r="F1354" s="111" t="s">
        <v>2694</v>
      </c>
      <c r="G1354" s="122" t="s">
        <v>327</v>
      </c>
      <c r="H1354" s="75"/>
      <c r="I1354" s="75"/>
      <c r="J1354" s="76"/>
      <c r="K1354" s="43"/>
    </row>
    <row r="1355" spans="2:11" ht="15.75">
      <c r="B1355" s="107">
        <v>1352</v>
      </c>
      <c r="C1355" s="123" t="s">
        <v>2695</v>
      </c>
      <c r="D1355" s="107" t="s">
        <v>2696</v>
      </c>
      <c r="E1355" s="107" t="s">
        <v>2697</v>
      </c>
      <c r="F1355" s="107" t="s">
        <v>2697</v>
      </c>
      <c r="G1355" s="124" t="s">
        <v>327</v>
      </c>
      <c r="H1355" s="75"/>
      <c r="I1355" s="75"/>
      <c r="J1355" s="76"/>
      <c r="K1355" s="43"/>
    </row>
    <row r="1356" spans="2:11" ht="15.75">
      <c r="B1356" s="107">
        <v>1353</v>
      </c>
      <c r="C1356" s="121" t="s">
        <v>2698</v>
      </c>
      <c r="D1356" s="111" t="s">
        <v>2696</v>
      </c>
      <c r="E1356" s="111" t="s">
        <v>2699</v>
      </c>
      <c r="F1356" s="111" t="s">
        <v>2699</v>
      </c>
      <c r="G1356" s="122" t="s">
        <v>325</v>
      </c>
      <c r="H1356" s="75"/>
      <c r="I1356" s="75"/>
      <c r="J1356" s="76"/>
      <c r="K1356" s="43"/>
    </row>
    <row r="1357" spans="2:11" ht="15.75">
      <c r="B1357" s="107">
        <v>1354</v>
      </c>
      <c r="C1357" s="123" t="s">
        <v>2700</v>
      </c>
      <c r="D1357" s="107" t="s">
        <v>2696</v>
      </c>
      <c r="E1357" s="107" t="s">
        <v>2701</v>
      </c>
      <c r="F1357" s="107" t="s">
        <v>2701</v>
      </c>
      <c r="G1357" s="124" t="s">
        <v>325</v>
      </c>
      <c r="H1357" s="75"/>
      <c r="I1357" s="75"/>
      <c r="J1357" s="76"/>
      <c r="K1357" s="43"/>
    </row>
    <row r="1358" spans="2:11" ht="15.75">
      <c r="B1358" s="107">
        <v>1355</v>
      </c>
      <c r="C1358" s="121" t="s">
        <v>2702</v>
      </c>
      <c r="D1358" s="111" t="s">
        <v>2696</v>
      </c>
      <c r="E1358" s="111" t="s">
        <v>2703</v>
      </c>
      <c r="F1358" s="111" t="s">
        <v>2703</v>
      </c>
      <c r="G1358" s="122" t="s">
        <v>325</v>
      </c>
      <c r="H1358" s="75"/>
      <c r="I1358" s="75"/>
      <c r="J1358" s="76"/>
      <c r="K1358" s="43"/>
    </row>
    <row r="1359" spans="2:11" ht="15.75">
      <c r="B1359" s="107">
        <v>1356</v>
      </c>
      <c r="C1359" s="123" t="s">
        <v>2704</v>
      </c>
      <c r="D1359" s="107" t="s">
        <v>2696</v>
      </c>
      <c r="E1359" s="107" t="s">
        <v>2705</v>
      </c>
      <c r="F1359" s="107" t="s">
        <v>2705</v>
      </c>
      <c r="G1359" s="124" t="s">
        <v>325</v>
      </c>
      <c r="H1359" s="75"/>
      <c r="I1359" s="75"/>
      <c r="J1359" s="76"/>
      <c r="K1359" s="43"/>
    </row>
    <row r="1360" spans="2:11" ht="15.75">
      <c r="B1360" s="107">
        <v>1357</v>
      </c>
      <c r="C1360" s="121" t="s">
        <v>2706</v>
      </c>
      <c r="D1360" s="111" t="s">
        <v>2696</v>
      </c>
      <c r="E1360" s="111" t="s">
        <v>2707</v>
      </c>
      <c r="F1360" s="111" t="s">
        <v>2707</v>
      </c>
      <c r="G1360" s="122" t="s">
        <v>325</v>
      </c>
      <c r="H1360" s="75"/>
      <c r="I1360" s="75"/>
      <c r="J1360" s="76"/>
      <c r="K1360" s="43"/>
    </row>
    <row r="1361" spans="2:11" ht="15.75">
      <c r="B1361" s="107">
        <v>1358</v>
      </c>
      <c r="C1361" s="123" t="s">
        <v>2708</v>
      </c>
      <c r="D1361" s="107" t="s">
        <v>2696</v>
      </c>
      <c r="E1361" s="107" t="s">
        <v>2709</v>
      </c>
      <c r="F1361" s="107" t="s">
        <v>2709</v>
      </c>
      <c r="G1361" s="124" t="s">
        <v>325</v>
      </c>
      <c r="H1361" s="75"/>
      <c r="I1361" s="75"/>
      <c r="J1361" s="76"/>
      <c r="K1361" s="43"/>
    </row>
    <row r="1362" spans="2:11" ht="15.75">
      <c r="B1362" s="107">
        <v>1359</v>
      </c>
      <c r="C1362" s="121" t="s">
        <v>2710</v>
      </c>
      <c r="D1362" s="111" t="s">
        <v>2696</v>
      </c>
      <c r="E1362" s="111" t="s">
        <v>2711</v>
      </c>
      <c r="F1362" s="111" t="s">
        <v>2711</v>
      </c>
      <c r="G1362" s="122" t="s">
        <v>325</v>
      </c>
      <c r="H1362" s="75"/>
      <c r="I1362" s="75"/>
      <c r="J1362" s="76"/>
      <c r="K1362" s="43"/>
    </row>
    <row r="1363" spans="2:11" ht="15.75">
      <c r="B1363" s="107">
        <v>1360</v>
      </c>
      <c r="C1363" s="123" t="s">
        <v>2712</v>
      </c>
      <c r="D1363" s="107" t="s">
        <v>2696</v>
      </c>
      <c r="E1363" s="107" t="s">
        <v>2713</v>
      </c>
      <c r="F1363" s="107" t="s">
        <v>2713</v>
      </c>
      <c r="G1363" s="124" t="s">
        <v>325</v>
      </c>
      <c r="H1363" s="75"/>
      <c r="I1363" s="75"/>
      <c r="J1363" s="76"/>
      <c r="K1363" s="43"/>
    </row>
    <row r="1364" spans="2:11" ht="15.75">
      <c r="B1364" s="107">
        <v>1361</v>
      </c>
      <c r="C1364" s="121" t="s">
        <v>2714</v>
      </c>
      <c r="D1364" s="111" t="s">
        <v>2696</v>
      </c>
      <c r="E1364" s="111" t="s">
        <v>2715</v>
      </c>
      <c r="F1364" s="111" t="s">
        <v>2715</v>
      </c>
      <c r="G1364" s="122" t="s">
        <v>325</v>
      </c>
      <c r="H1364" s="75"/>
      <c r="I1364" s="75"/>
      <c r="J1364" s="76"/>
      <c r="K1364" s="43"/>
    </row>
    <row r="1365" spans="2:11" ht="15.75">
      <c r="B1365" s="107">
        <v>1362</v>
      </c>
      <c r="C1365" s="123" t="s">
        <v>2716</v>
      </c>
      <c r="D1365" s="107" t="s">
        <v>351</v>
      </c>
      <c r="E1365" s="107" t="s">
        <v>2717</v>
      </c>
      <c r="F1365" s="107" t="s">
        <v>2717</v>
      </c>
      <c r="G1365" s="124" t="s">
        <v>327</v>
      </c>
      <c r="H1365" s="75"/>
      <c r="I1365" s="75"/>
      <c r="J1365" s="76"/>
      <c r="K1365" s="43"/>
    </row>
    <row r="1366" spans="2:11" ht="15.75">
      <c r="B1366" s="107">
        <v>1363</v>
      </c>
      <c r="C1366" s="121" t="s">
        <v>2718</v>
      </c>
      <c r="D1366" s="111" t="s">
        <v>488</v>
      </c>
      <c r="E1366" s="111" t="s">
        <v>2719</v>
      </c>
      <c r="F1366" s="111" t="s">
        <v>2719</v>
      </c>
      <c r="G1366" s="122" t="s">
        <v>327</v>
      </c>
      <c r="H1366" s="75"/>
      <c r="I1366" s="75"/>
      <c r="J1366" s="76"/>
      <c r="K1366" s="43"/>
    </row>
    <row r="1367" spans="2:11" ht="15.75">
      <c r="B1367" s="107">
        <v>1364</v>
      </c>
      <c r="C1367" s="123" t="s">
        <v>2720</v>
      </c>
      <c r="D1367" s="107" t="s">
        <v>488</v>
      </c>
      <c r="E1367" s="107" t="s">
        <v>2721</v>
      </c>
      <c r="F1367" s="107" t="s">
        <v>2721</v>
      </c>
      <c r="G1367" s="124" t="s">
        <v>327</v>
      </c>
      <c r="H1367" s="75"/>
      <c r="I1367" s="75"/>
      <c r="J1367" s="76"/>
      <c r="K1367" s="43"/>
    </row>
    <row r="1368" spans="2:11" ht="15.75">
      <c r="B1368" s="107">
        <v>1365</v>
      </c>
      <c r="C1368" s="121" t="s">
        <v>2722</v>
      </c>
      <c r="D1368" s="111" t="s">
        <v>488</v>
      </c>
      <c r="E1368" s="111" t="s">
        <v>2723</v>
      </c>
      <c r="F1368" s="111" t="s">
        <v>2723</v>
      </c>
      <c r="G1368" s="122" t="s">
        <v>327</v>
      </c>
      <c r="H1368" s="75"/>
      <c r="I1368" s="75"/>
      <c r="J1368" s="76"/>
      <c r="K1368" s="43"/>
    </row>
    <row r="1369" spans="2:11" ht="15.75">
      <c r="B1369" s="107">
        <v>1366</v>
      </c>
      <c r="C1369" s="123" t="s">
        <v>2724</v>
      </c>
      <c r="D1369" s="107" t="s">
        <v>488</v>
      </c>
      <c r="E1369" s="107" t="s">
        <v>2725</v>
      </c>
      <c r="F1369" s="107" t="s">
        <v>2725</v>
      </c>
      <c r="G1369" s="124" t="s">
        <v>325</v>
      </c>
      <c r="H1369" s="75"/>
      <c r="I1369" s="75"/>
      <c r="J1369" s="76"/>
      <c r="K1369" s="43"/>
    </row>
    <row r="1370" spans="2:11" ht="15.75">
      <c r="B1370" s="107">
        <v>1367</v>
      </c>
      <c r="C1370" s="121" t="s">
        <v>2726</v>
      </c>
      <c r="D1370" s="111" t="s">
        <v>488</v>
      </c>
      <c r="E1370" s="111" t="s">
        <v>2727</v>
      </c>
      <c r="F1370" s="111" t="s">
        <v>2727</v>
      </c>
      <c r="G1370" s="122" t="s">
        <v>327</v>
      </c>
      <c r="H1370" s="75"/>
      <c r="I1370" s="75"/>
      <c r="J1370" s="76"/>
      <c r="K1370" s="43"/>
    </row>
    <row r="1371" spans="2:11" ht="15.75">
      <c r="B1371" s="107">
        <v>1368</v>
      </c>
      <c r="C1371" s="123" t="s">
        <v>2728</v>
      </c>
      <c r="D1371" s="107" t="s">
        <v>488</v>
      </c>
      <c r="E1371" s="107" t="s">
        <v>2729</v>
      </c>
      <c r="F1371" s="107" t="s">
        <v>2729</v>
      </c>
      <c r="G1371" s="124" t="s">
        <v>327</v>
      </c>
      <c r="H1371" s="75"/>
      <c r="I1371" s="75"/>
      <c r="J1371" s="76"/>
      <c r="K1371" s="43"/>
    </row>
    <row r="1372" spans="2:11" ht="15.75">
      <c r="B1372" s="107">
        <v>1369</v>
      </c>
      <c r="C1372" s="121" t="s">
        <v>2730</v>
      </c>
      <c r="D1372" s="111" t="s">
        <v>488</v>
      </c>
      <c r="E1372" s="111" t="s">
        <v>2731</v>
      </c>
      <c r="F1372" s="111" t="s">
        <v>2731</v>
      </c>
      <c r="G1372" s="122" t="s">
        <v>327</v>
      </c>
      <c r="H1372" s="75"/>
      <c r="I1372" s="75"/>
      <c r="J1372" s="76"/>
      <c r="K1372" s="43"/>
    </row>
    <row r="1373" spans="2:11" ht="15.75">
      <c r="B1373" s="107">
        <v>1370</v>
      </c>
      <c r="C1373" s="123" t="s">
        <v>2732</v>
      </c>
      <c r="D1373" s="107" t="s">
        <v>488</v>
      </c>
      <c r="E1373" s="107" t="s">
        <v>2733</v>
      </c>
      <c r="F1373" s="107" t="s">
        <v>2733</v>
      </c>
      <c r="G1373" s="124" t="s">
        <v>325</v>
      </c>
      <c r="H1373" s="75"/>
      <c r="I1373" s="75"/>
      <c r="J1373" s="76"/>
      <c r="K1373" s="43"/>
    </row>
    <row r="1374" spans="2:11" ht="15.75">
      <c r="B1374" s="107">
        <v>1371</v>
      </c>
      <c r="C1374" s="121" t="s">
        <v>2734</v>
      </c>
      <c r="D1374" s="111" t="s">
        <v>488</v>
      </c>
      <c r="E1374" s="111" t="s">
        <v>2735</v>
      </c>
      <c r="F1374" s="111" t="s">
        <v>2735</v>
      </c>
      <c r="G1374" s="122" t="s">
        <v>325</v>
      </c>
      <c r="H1374" s="75"/>
      <c r="I1374" s="75"/>
      <c r="J1374" s="76"/>
      <c r="K1374" s="43"/>
    </row>
    <row r="1375" spans="2:11" ht="15.75">
      <c r="B1375" s="107">
        <v>1372</v>
      </c>
      <c r="C1375" s="123" t="s">
        <v>2736</v>
      </c>
      <c r="D1375" s="107" t="s">
        <v>488</v>
      </c>
      <c r="E1375" s="107" t="s">
        <v>2737</v>
      </c>
      <c r="F1375" s="107" t="s">
        <v>2737</v>
      </c>
      <c r="G1375" s="124" t="s">
        <v>325</v>
      </c>
      <c r="H1375" s="75"/>
      <c r="I1375" s="75"/>
      <c r="J1375" s="76"/>
      <c r="K1375" s="43"/>
    </row>
    <row r="1376" spans="2:11" ht="15.75">
      <c r="B1376" s="107">
        <v>1373</v>
      </c>
      <c r="C1376" s="121" t="s">
        <v>2738</v>
      </c>
      <c r="D1376" s="111" t="s">
        <v>488</v>
      </c>
      <c r="E1376" s="111" t="s">
        <v>2739</v>
      </c>
      <c r="F1376" s="111" t="s">
        <v>2739</v>
      </c>
      <c r="G1376" s="122" t="s">
        <v>327</v>
      </c>
      <c r="H1376" s="75"/>
      <c r="I1376" s="75"/>
      <c r="J1376" s="76"/>
      <c r="K1376" s="43"/>
    </row>
    <row r="1377" spans="2:11" ht="15.75">
      <c r="B1377" s="107">
        <v>1374</v>
      </c>
      <c r="C1377" s="123" t="s">
        <v>2740</v>
      </c>
      <c r="D1377" s="107" t="s">
        <v>488</v>
      </c>
      <c r="E1377" s="107" t="s">
        <v>2741</v>
      </c>
      <c r="F1377" s="107" t="s">
        <v>2741</v>
      </c>
      <c r="G1377" s="124" t="s">
        <v>327</v>
      </c>
      <c r="H1377" s="75"/>
      <c r="I1377" s="75"/>
      <c r="J1377" s="76"/>
      <c r="K1377" s="43"/>
    </row>
    <row r="1378" spans="2:11" ht="15.75">
      <c r="B1378" s="107">
        <v>1375</v>
      </c>
      <c r="C1378" s="121" t="s">
        <v>2742</v>
      </c>
      <c r="D1378" s="111" t="s">
        <v>488</v>
      </c>
      <c r="E1378" s="111" t="s">
        <v>2743</v>
      </c>
      <c r="F1378" s="111" t="s">
        <v>2743</v>
      </c>
      <c r="G1378" s="122" t="s">
        <v>327</v>
      </c>
      <c r="H1378" s="75"/>
      <c r="I1378" s="75"/>
      <c r="J1378" s="76"/>
      <c r="K1378" s="43"/>
    </row>
    <row r="1379" spans="2:11" ht="15.75">
      <c r="B1379" s="107">
        <v>1376</v>
      </c>
      <c r="C1379" s="123" t="s">
        <v>2744</v>
      </c>
      <c r="D1379" s="107" t="s">
        <v>488</v>
      </c>
      <c r="E1379" s="107" t="s">
        <v>2745</v>
      </c>
      <c r="F1379" s="107" t="s">
        <v>2745</v>
      </c>
      <c r="G1379" s="124" t="s">
        <v>325</v>
      </c>
      <c r="H1379" s="75"/>
      <c r="I1379" s="75"/>
      <c r="J1379" s="76"/>
      <c r="K1379" s="43"/>
    </row>
    <row r="1380" spans="2:11" ht="15.75">
      <c r="B1380" s="107">
        <v>1377</v>
      </c>
      <c r="C1380" s="121" t="s">
        <v>2746</v>
      </c>
      <c r="D1380" s="111" t="s">
        <v>488</v>
      </c>
      <c r="E1380" s="111" t="s">
        <v>2747</v>
      </c>
      <c r="F1380" s="111" t="s">
        <v>2747</v>
      </c>
      <c r="G1380" s="122" t="s">
        <v>325</v>
      </c>
      <c r="H1380" s="75"/>
      <c r="I1380" s="75"/>
      <c r="J1380" s="76"/>
      <c r="K1380" s="43"/>
    </row>
    <row r="1381" spans="2:11" ht="15.75">
      <c r="B1381" s="107">
        <v>1378</v>
      </c>
      <c r="C1381" s="123" t="s">
        <v>2748</v>
      </c>
      <c r="D1381" s="107" t="s">
        <v>488</v>
      </c>
      <c r="E1381" s="107" t="s">
        <v>2749</v>
      </c>
      <c r="F1381" s="107" t="s">
        <v>2749</v>
      </c>
      <c r="G1381" s="124" t="s">
        <v>327</v>
      </c>
      <c r="H1381" s="75"/>
      <c r="I1381" s="75"/>
      <c r="J1381" s="76"/>
      <c r="K1381" s="43"/>
    </row>
    <row r="1382" spans="2:11" ht="15.75">
      <c r="B1382" s="107">
        <v>1379</v>
      </c>
      <c r="C1382" s="121" t="s">
        <v>2750</v>
      </c>
      <c r="D1382" s="111" t="s">
        <v>488</v>
      </c>
      <c r="E1382" s="111" t="s">
        <v>2751</v>
      </c>
      <c r="F1382" s="111" t="s">
        <v>2751</v>
      </c>
      <c r="G1382" s="122" t="s">
        <v>327</v>
      </c>
      <c r="H1382" s="75"/>
      <c r="I1382" s="75"/>
      <c r="J1382" s="76"/>
      <c r="K1382" s="43"/>
    </row>
    <row r="1383" spans="2:11" ht="15.75">
      <c r="B1383" s="107">
        <v>1380</v>
      </c>
      <c r="C1383" s="123" t="s">
        <v>2752</v>
      </c>
      <c r="D1383" s="107" t="s">
        <v>488</v>
      </c>
      <c r="E1383" s="107" t="s">
        <v>2753</v>
      </c>
      <c r="F1383" s="107" t="s">
        <v>2753</v>
      </c>
      <c r="G1383" s="124" t="s">
        <v>327</v>
      </c>
      <c r="H1383" s="75"/>
      <c r="I1383" s="75"/>
      <c r="J1383" s="76"/>
      <c r="K1383" s="43"/>
    </row>
    <row r="1384" spans="2:11" ht="15.75">
      <c r="B1384" s="107">
        <v>1381</v>
      </c>
      <c r="C1384" s="121" t="s">
        <v>2754</v>
      </c>
      <c r="D1384" s="111" t="s">
        <v>488</v>
      </c>
      <c r="E1384" s="111" t="s">
        <v>2755</v>
      </c>
      <c r="F1384" s="111" t="s">
        <v>2755</v>
      </c>
      <c r="G1384" s="122" t="s">
        <v>325</v>
      </c>
      <c r="H1384" s="75"/>
      <c r="I1384" s="75"/>
      <c r="J1384" s="76"/>
      <c r="K1384" s="43"/>
    </row>
    <row r="1385" spans="2:11" ht="15.75">
      <c r="B1385" s="107">
        <v>1382</v>
      </c>
      <c r="C1385" s="123" t="s">
        <v>2756</v>
      </c>
      <c r="D1385" s="107" t="s">
        <v>488</v>
      </c>
      <c r="E1385" s="107" t="s">
        <v>2757</v>
      </c>
      <c r="F1385" s="107" t="s">
        <v>2757</v>
      </c>
      <c r="G1385" s="124" t="s">
        <v>327</v>
      </c>
      <c r="H1385" s="75"/>
      <c r="I1385" s="75"/>
      <c r="J1385" s="76"/>
      <c r="K1385" s="43"/>
    </row>
    <row r="1386" spans="2:11" ht="15.75">
      <c r="B1386" s="107">
        <v>1383</v>
      </c>
      <c r="C1386" s="121" t="s">
        <v>2758</v>
      </c>
      <c r="D1386" s="111" t="s">
        <v>488</v>
      </c>
      <c r="E1386" s="111" t="s">
        <v>2759</v>
      </c>
      <c r="F1386" s="111" t="s">
        <v>2759</v>
      </c>
      <c r="G1386" s="122" t="s">
        <v>325</v>
      </c>
      <c r="H1386" s="75"/>
      <c r="I1386" s="75"/>
      <c r="J1386" s="76"/>
      <c r="K1386" s="43"/>
    </row>
    <row r="1387" spans="2:11" ht="15.75">
      <c r="B1387" s="107">
        <v>1384</v>
      </c>
      <c r="C1387" s="123" t="s">
        <v>2760</v>
      </c>
      <c r="D1387" s="107" t="s">
        <v>488</v>
      </c>
      <c r="E1387" s="107" t="s">
        <v>2761</v>
      </c>
      <c r="F1387" s="107" t="s">
        <v>2761</v>
      </c>
      <c r="G1387" s="124" t="s">
        <v>325</v>
      </c>
      <c r="H1387" s="75"/>
      <c r="I1387" s="75"/>
      <c r="J1387" s="76"/>
      <c r="K1387" s="43"/>
    </row>
    <row r="1388" spans="2:11" ht="15.75">
      <c r="B1388" s="107">
        <v>1385</v>
      </c>
      <c r="C1388" s="121" t="s">
        <v>2762</v>
      </c>
      <c r="D1388" s="111" t="s">
        <v>488</v>
      </c>
      <c r="E1388" s="111" t="s">
        <v>2763</v>
      </c>
      <c r="F1388" s="111" t="s">
        <v>2763</v>
      </c>
      <c r="G1388" s="122" t="s">
        <v>327</v>
      </c>
      <c r="H1388" s="75"/>
      <c r="I1388" s="75"/>
      <c r="J1388" s="76"/>
      <c r="K1388" s="43"/>
    </row>
    <row r="1389" spans="2:11" ht="15.75">
      <c r="B1389" s="107">
        <v>1386</v>
      </c>
      <c r="C1389" s="123" t="s">
        <v>2764</v>
      </c>
      <c r="D1389" s="107" t="s">
        <v>488</v>
      </c>
      <c r="E1389" s="107" t="s">
        <v>2765</v>
      </c>
      <c r="F1389" s="107" t="s">
        <v>2765</v>
      </c>
      <c r="G1389" s="124" t="s">
        <v>325</v>
      </c>
      <c r="H1389" s="75"/>
      <c r="I1389" s="75"/>
      <c r="J1389" s="76"/>
      <c r="K1389" s="43"/>
    </row>
    <row r="1390" spans="2:11" ht="15.75">
      <c r="B1390" s="107">
        <v>1387</v>
      </c>
      <c r="C1390" s="121" t="s">
        <v>2766</v>
      </c>
      <c r="D1390" s="111" t="s">
        <v>488</v>
      </c>
      <c r="E1390" s="111" t="s">
        <v>2767</v>
      </c>
      <c r="F1390" s="111" t="s">
        <v>2767</v>
      </c>
      <c r="G1390" s="122" t="s">
        <v>327</v>
      </c>
      <c r="H1390" s="75"/>
      <c r="I1390" s="75"/>
      <c r="J1390" s="76"/>
      <c r="K1390" s="43"/>
    </row>
    <row r="1391" spans="2:11" ht="15.75">
      <c r="B1391" s="107">
        <v>1388</v>
      </c>
      <c r="C1391" s="123" t="s">
        <v>2768</v>
      </c>
      <c r="D1391" s="107" t="s">
        <v>488</v>
      </c>
      <c r="E1391" s="107" t="s">
        <v>2769</v>
      </c>
      <c r="F1391" s="107" t="s">
        <v>2769</v>
      </c>
      <c r="G1391" s="124" t="s">
        <v>327</v>
      </c>
      <c r="H1391" s="75"/>
      <c r="I1391" s="75"/>
      <c r="J1391" s="76"/>
      <c r="K1391" s="43"/>
    </row>
    <row r="1392" spans="2:11" ht="15.75">
      <c r="B1392" s="107">
        <v>1389</v>
      </c>
      <c r="C1392" s="121" t="s">
        <v>2770</v>
      </c>
      <c r="D1392" s="111" t="s">
        <v>488</v>
      </c>
      <c r="E1392" s="111" t="s">
        <v>2771</v>
      </c>
      <c r="F1392" s="111" t="s">
        <v>2771</v>
      </c>
      <c r="G1392" s="122" t="s">
        <v>327</v>
      </c>
      <c r="H1392" s="75"/>
      <c r="I1392" s="75"/>
      <c r="J1392" s="76"/>
      <c r="K1392" s="43"/>
    </row>
    <row r="1393" spans="2:11" ht="15.75">
      <c r="B1393" s="107">
        <v>1390</v>
      </c>
      <c r="C1393" s="123" t="s">
        <v>2772</v>
      </c>
      <c r="D1393" s="107" t="s">
        <v>488</v>
      </c>
      <c r="E1393" s="107" t="s">
        <v>2773</v>
      </c>
      <c r="F1393" s="107" t="s">
        <v>2773</v>
      </c>
      <c r="G1393" s="124" t="s">
        <v>327</v>
      </c>
      <c r="H1393" s="75"/>
      <c r="I1393" s="75"/>
      <c r="J1393" s="76"/>
      <c r="K1393" s="43"/>
    </row>
    <row r="1394" spans="2:11" ht="15.75">
      <c r="B1394" s="107">
        <v>1391</v>
      </c>
      <c r="C1394" s="121" t="s">
        <v>2774</v>
      </c>
      <c r="D1394" s="111" t="s">
        <v>488</v>
      </c>
      <c r="E1394" s="111" t="s">
        <v>2775</v>
      </c>
      <c r="F1394" s="111" t="s">
        <v>2775</v>
      </c>
      <c r="G1394" s="122" t="s">
        <v>325</v>
      </c>
      <c r="H1394" s="75"/>
      <c r="I1394" s="75"/>
      <c r="J1394" s="76"/>
      <c r="K1394" s="43"/>
    </row>
    <row r="1395" spans="2:11" ht="15.75">
      <c r="B1395" s="107">
        <v>1392</v>
      </c>
      <c r="C1395" s="123" t="s">
        <v>2776</v>
      </c>
      <c r="D1395" s="107" t="s">
        <v>337</v>
      </c>
      <c r="E1395" s="107" t="s">
        <v>2777</v>
      </c>
      <c r="F1395" s="107" t="s">
        <v>2777</v>
      </c>
      <c r="G1395" s="124" t="s">
        <v>327</v>
      </c>
      <c r="H1395" s="75"/>
      <c r="I1395" s="75"/>
      <c r="J1395" s="76"/>
      <c r="K1395" s="43"/>
    </row>
    <row r="1396" spans="2:11" ht="15.75">
      <c r="B1396" s="107">
        <v>1393</v>
      </c>
      <c r="C1396" s="121" t="s">
        <v>2778</v>
      </c>
      <c r="D1396" s="111" t="s">
        <v>351</v>
      </c>
      <c r="E1396" s="111" t="s">
        <v>2779</v>
      </c>
      <c r="F1396" s="111" t="s">
        <v>2779</v>
      </c>
      <c r="G1396" s="122" t="s">
        <v>327</v>
      </c>
      <c r="H1396" s="75"/>
      <c r="I1396" s="75"/>
      <c r="J1396" s="76"/>
      <c r="K1396" s="43"/>
    </row>
    <row r="1397" spans="2:11" ht="15.75">
      <c r="B1397" s="107">
        <v>1394</v>
      </c>
      <c r="C1397" s="123" t="s">
        <v>2780</v>
      </c>
      <c r="D1397" s="107" t="s">
        <v>351</v>
      </c>
      <c r="E1397" s="107" t="s">
        <v>2781</v>
      </c>
      <c r="F1397" s="107" t="s">
        <v>2781</v>
      </c>
      <c r="G1397" s="124" t="s">
        <v>327</v>
      </c>
      <c r="H1397" s="75"/>
      <c r="I1397" s="75"/>
      <c r="J1397" s="76"/>
      <c r="K1397" s="43"/>
    </row>
    <row r="1398" spans="2:11" ht="15.75">
      <c r="B1398" s="107">
        <v>1395</v>
      </c>
      <c r="C1398" s="121" t="s">
        <v>2782</v>
      </c>
      <c r="D1398" s="111" t="s">
        <v>334</v>
      </c>
      <c r="E1398" s="111" t="s">
        <v>2783</v>
      </c>
      <c r="F1398" s="111" t="s">
        <v>2783</v>
      </c>
      <c r="G1398" s="122" t="s">
        <v>2784</v>
      </c>
      <c r="H1398" s="75"/>
      <c r="I1398" s="75"/>
      <c r="J1398" s="76"/>
      <c r="K1398" s="43"/>
    </row>
    <row r="1399" spans="2:11" ht="15.75">
      <c r="B1399" s="107">
        <v>1396</v>
      </c>
      <c r="C1399" s="123" t="s">
        <v>2785</v>
      </c>
      <c r="D1399" s="107" t="s">
        <v>334</v>
      </c>
      <c r="E1399" s="107" t="s">
        <v>2786</v>
      </c>
      <c r="F1399" s="107" t="s">
        <v>2786</v>
      </c>
      <c r="G1399" s="124" t="s">
        <v>2784</v>
      </c>
      <c r="H1399" s="75"/>
      <c r="I1399" s="75"/>
      <c r="J1399" s="76"/>
      <c r="K1399" s="43"/>
    </row>
    <row r="1400" spans="2:11" ht="15.75">
      <c r="B1400" s="107">
        <v>1397</v>
      </c>
      <c r="C1400" s="121" t="s">
        <v>2787</v>
      </c>
      <c r="D1400" s="111" t="s">
        <v>334</v>
      </c>
      <c r="E1400" s="111" t="s">
        <v>2788</v>
      </c>
      <c r="F1400" s="111" t="s">
        <v>2788</v>
      </c>
      <c r="G1400" s="122" t="s">
        <v>2784</v>
      </c>
      <c r="H1400" s="75"/>
      <c r="I1400" s="75"/>
      <c r="J1400" s="76"/>
      <c r="K1400" s="43"/>
    </row>
    <row r="1401" spans="2:11" ht="15.75">
      <c r="B1401" s="107">
        <v>1398</v>
      </c>
      <c r="C1401" s="123" t="s">
        <v>2789</v>
      </c>
      <c r="D1401" s="107" t="s">
        <v>334</v>
      </c>
      <c r="E1401" s="107" t="s">
        <v>2790</v>
      </c>
      <c r="F1401" s="107" t="s">
        <v>2790</v>
      </c>
      <c r="G1401" s="124" t="s">
        <v>2784</v>
      </c>
      <c r="H1401" s="75"/>
      <c r="I1401" s="75"/>
      <c r="J1401" s="76"/>
      <c r="K1401" s="43"/>
    </row>
    <row r="1402" spans="2:11" ht="15.75">
      <c r="B1402" s="107">
        <v>1399</v>
      </c>
      <c r="C1402" s="121" t="s">
        <v>2791</v>
      </c>
      <c r="D1402" s="111" t="s">
        <v>334</v>
      </c>
      <c r="E1402" s="111" t="s">
        <v>2792</v>
      </c>
      <c r="F1402" s="111" t="s">
        <v>2792</v>
      </c>
      <c r="G1402" s="122" t="s">
        <v>2784</v>
      </c>
      <c r="H1402" s="75"/>
      <c r="I1402" s="75"/>
      <c r="J1402" s="76"/>
      <c r="K1402" s="43"/>
    </row>
    <row r="1403" spans="2:11" ht="15.75">
      <c r="B1403" s="107">
        <v>1400</v>
      </c>
      <c r="C1403" s="123" t="s">
        <v>2793</v>
      </c>
      <c r="D1403" s="107" t="s">
        <v>340</v>
      </c>
      <c r="E1403" s="107" t="s">
        <v>2794</v>
      </c>
      <c r="F1403" s="107" t="s">
        <v>2794</v>
      </c>
      <c r="G1403" s="124" t="s">
        <v>327</v>
      </c>
      <c r="H1403" s="75"/>
      <c r="I1403" s="75"/>
      <c r="J1403" s="76"/>
      <c r="K1403" s="43"/>
    </row>
    <row r="1404" spans="2:11" ht="15.75">
      <c r="B1404" s="107">
        <v>1401</v>
      </c>
      <c r="C1404" s="121" t="s">
        <v>2795</v>
      </c>
      <c r="D1404" s="111" t="s">
        <v>1186</v>
      </c>
      <c r="E1404" s="111" t="s">
        <v>2796</v>
      </c>
      <c r="F1404" s="111" t="s">
        <v>2796</v>
      </c>
      <c r="G1404" s="122" t="s">
        <v>327</v>
      </c>
      <c r="H1404" s="75"/>
      <c r="I1404" s="75"/>
      <c r="J1404" s="76"/>
      <c r="K1404" s="43"/>
    </row>
    <row r="1405" spans="2:11" ht="15.75">
      <c r="B1405" s="107">
        <v>1402</v>
      </c>
      <c r="C1405" s="123" t="s">
        <v>2797</v>
      </c>
      <c r="D1405" s="107" t="s">
        <v>1186</v>
      </c>
      <c r="E1405" s="107" t="s">
        <v>2798</v>
      </c>
      <c r="F1405" s="107" t="s">
        <v>2798</v>
      </c>
      <c r="G1405" s="124" t="s">
        <v>325</v>
      </c>
      <c r="H1405" s="75"/>
      <c r="I1405" s="75"/>
      <c r="J1405" s="76"/>
      <c r="K1405" s="43"/>
    </row>
    <row r="1406" spans="2:11" ht="15.75">
      <c r="B1406" s="107">
        <v>1403</v>
      </c>
      <c r="C1406" s="121" t="s">
        <v>2799</v>
      </c>
      <c r="D1406" s="111" t="s">
        <v>1186</v>
      </c>
      <c r="E1406" s="111" t="s">
        <v>2800</v>
      </c>
      <c r="F1406" s="111" t="s">
        <v>2800</v>
      </c>
      <c r="G1406" s="122" t="s">
        <v>325</v>
      </c>
      <c r="H1406" s="75"/>
      <c r="I1406" s="75"/>
      <c r="J1406" s="76"/>
      <c r="K1406" s="43"/>
    </row>
    <row r="1407" spans="2:11" ht="15.75">
      <c r="B1407" s="107">
        <v>1404</v>
      </c>
      <c r="C1407" s="123" t="s">
        <v>2801</v>
      </c>
      <c r="D1407" s="107" t="s">
        <v>2663</v>
      </c>
      <c r="E1407" s="107" t="s">
        <v>2802</v>
      </c>
      <c r="F1407" s="107" t="s">
        <v>2802</v>
      </c>
      <c r="G1407" s="124" t="s">
        <v>327</v>
      </c>
      <c r="H1407" s="75"/>
      <c r="I1407" s="75"/>
      <c r="J1407" s="76"/>
      <c r="K1407" s="43"/>
    </row>
    <row r="1408" spans="2:11" ht="15.75">
      <c r="B1408" s="107">
        <v>1405</v>
      </c>
      <c r="C1408" s="121" t="s">
        <v>2803</v>
      </c>
      <c r="D1408" s="111" t="s">
        <v>2663</v>
      </c>
      <c r="E1408" s="111" t="s">
        <v>2804</v>
      </c>
      <c r="F1408" s="111" t="s">
        <v>2804</v>
      </c>
      <c r="G1408" s="122" t="s">
        <v>327</v>
      </c>
      <c r="H1408" s="75"/>
      <c r="I1408" s="75"/>
      <c r="J1408" s="76"/>
      <c r="K1408" s="43"/>
    </row>
    <row r="1409" spans="2:11" ht="15.75">
      <c r="B1409" s="107">
        <v>1406</v>
      </c>
      <c r="C1409" s="123" t="s">
        <v>2805</v>
      </c>
      <c r="D1409" s="107" t="s">
        <v>2663</v>
      </c>
      <c r="E1409" s="107" t="s">
        <v>2806</v>
      </c>
      <c r="F1409" s="107" t="s">
        <v>2806</v>
      </c>
      <c r="G1409" s="124" t="s">
        <v>327</v>
      </c>
      <c r="H1409" s="75"/>
      <c r="I1409" s="75"/>
      <c r="J1409" s="76"/>
      <c r="K1409" s="43"/>
    </row>
    <row r="1410" spans="2:11" ht="15.75">
      <c r="B1410" s="107">
        <v>1407</v>
      </c>
      <c r="C1410" s="121" t="s">
        <v>2807</v>
      </c>
      <c r="D1410" s="111" t="s">
        <v>2663</v>
      </c>
      <c r="E1410" s="111" t="s">
        <v>2808</v>
      </c>
      <c r="F1410" s="111" t="s">
        <v>2808</v>
      </c>
      <c r="G1410" s="122" t="s">
        <v>327</v>
      </c>
      <c r="H1410" s="75"/>
      <c r="I1410" s="75"/>
      <c r="J1410" s="76"/>
      <c r="K1410" s="43"/>
    </row>
    <row r="1411" spans="2:11" ht="15.75">
      <c r="B1411" s="107">
        <v>1408</v>
      </c>
      <c r="C1411" s="123" t="s">
        <v>2809</v>
      </c>
      <c r="D1411" s="107" t="s">
        <v>2663</v>
      </c>
      <c r="E1411" s="107" t="s">
        <v>2810</v>
      </c>
      <c r="F1411" s="107" t="s">
        <v>2810</v>
      </c>
      <c r="G1411" s="124" t="s">
        <v>325</v>
      </c>
      <c r="H1411" s="75"/>
      <c r="I1411" s="75"/>
      <c r="J1411" s="76"/>
      <c r="K1411" s="43"/>
    </row>
    <row r="1412" spans="2:11" ht="15.75">
      <c r="B1412" s="107">
        <v>1409</v>
      </c>
      <c r="C1412" s="121" t="s">
        <v>2811</v>
      </c>
      <c r="D1412" s="111" t="s">
        <v>331</v>
      </c>
      <c r="E1412" s="111" t="s">
        <v>2812</v>
      </c>
      <c r="F1412" s="111" t="s">
        <v>2812</v>
      </c>
      <c r="G1412" s="122" t="s">
        <v>327</v>
      </c>
      <c r="H1412" s="75"/>
      <c r="I1412" s="75"/>
      <c r="J1412" s="76"/>
      <c r="K1412" s="43"/>
    </row>
    <row r="1413" spans="2:11" ht="15.75">
      <c r="B1413" s="107">
        <v>1410</v>
      </c>
      <c r="C1413" s="123" t="s">
        <v>2813</v>
      </c>
      <c r="D1413" s="107" t="s">
        <v>340</v>
      </c>
      <c r="E1413" s="107" t="s">
        <v>2814</v>
      </c>
      <c r="F1413" s="107" t="s">
        <v>2814</v>
      </c>
      <c r="G1413" s="124" t="s">
        <v>2815</v>
      </c>
      <c r="H1413" s="75"/>
      <c r="I1413" s="75"/>
      <c r="J1413" s="76"/>
      <c r="K1413" s="43"/>
    </row>
    <row r="1414" spans="2:11" ht="15.75">
      <c r="B1414" s="107">
        <v>1411</v>
      </c>
      <c r="C1414" s="121" t="s">
        <v>2816</v>
      </c>
      <c r="D1414" s="111" t="s">
        <v>1143</v>
      </c>
      <c r="E1414" s="111" t="s">
        <v>2817</v>
      </c>
      <c r="F1414" s="111" t="s">
        <v>2817</v>
      </c>
      <c r="G1414" s="122" t="s">
        <v>327</v>
      </c>
      <c r="H1414" s="75"/>
      <c r="I1414" s="75"/>
      <c r="J1414" s="76"/>
      <c r="K1414" s="43"/>
    </row>
    <row r="1415" spans="2:11" ht="15.75">
      <c r="B1415" s="107">
        <v>1412</v>
      </c>
      <c r="C1415" s="123" t="s">
        <v>2818</v>
      </c>
      <c r="D1415" s="107" t="s">
        <v>1143</v>
      </c>
      <c r="E1415" s="107" t="s">
        <v>2819</v>
      </c>
      <c r="F1415" s="107" t="s">
        <v>2819</v>
      </c>
      <c r="G1415" s="124" t="s">
        <v>327</v>
      </c>
      <c r="H1415" s="75"/>
      <c r="I1415" s="75"/>
      <c r="J1415" s="76"/>
      <c r="K1415" s="43"/>
    </row>
    <row r="1416" spans="2:11" ht="15.75">
      <c r="B1416" s="107">
        <v>1413</v>
      </c>
      <c r="C1416" s="121" t="s">
        <v>2820</v>
      </c>
      <c r="D1416" s="111" t="s">
        <v>1143</v>
      </c>
      <c r="E1416" s="111" t="s">
        <v>2821</v>
      </c>
      <c r="F1416" s="111" t="s">
        <v>2821</v>
      </c>
      <c r="G1416" s="122" t="s">
        <v>535</v>
      </c>
      <c r="H1416" s="75"/>
      <c r="I1416" s="75"/>
      <c r="J1416" s="76"/>
      <c r="K1416" s="43"/>
    </row>
    <row r="1417" spans="2:11" ht="15.75">
      <c r="B1417" s="107">
        <v>1414</v>
      </c>
      <c r="C1417" s="123" t="s">
        <v>2822</v>
      </c>
      <c r="D1417" s="107" t="s">
        <v>1143</v>
      </c>
      <c r="E1417" s="107" t="s">
        <v>2823</v>
      </c>
      <c r="F1417" s="107" t="s">
        <v>2823</v>
      </c>
      <c r="G1417" s="124" t="s">
        <v>535</v>
      </c>
      <c r="H1417" s="75"/>
      <c r="I1417" s="75"/>
      <c r="J1417" s="76"/>
      <c r="K1417" s="43"/>
    </row>
    <row r="1418" spans="2:11" ht="15.75">
      <c r="B1418" s="107">
        <v>1415</v>
      </c>
      <c r="C1418" s="121" t="s">
        <v>2824</v>
      </c>
      <c r="D1418" s="111" t="s">
        <v>340</v>
      </c>
      <c r="E1418" s="111" t="s">
        <v>2825</v>
      </c>
      <c r="F1418" s="111" t="s">
        <v>2825</v>
      </c>
      <c r="G1418" s="122" t="s">
        <v>329</v>
      </c>
      <c r="H1418" s="75"/>
      <c r="I1418" s="75"/>
      <c r="J1418" s="76"/>
      <c r="K1418" s="43"/>
    </row>
    <row r="1419" spans="2:11" ht="15.75">
      <c r="B1419" s="107">
        <v>1416</v>
      </c>
      <c r="C1419" s="123" t="s">
        <v>2826</v>
      </c>
      <c r="D1419" s="107" t="s">
        <v>340</v>
      </c>
      <c r="E1419" s="107" t="s">
        <v>2827</v>
      </c>
      <c r="F1419" s="107" t="s">
        <v>2827</v>
      </c>
      <c r="G1419" s="124" t="s">
        <v>513</v>
      </c>
      <c r="H1419" s="75"/>
      <c r="I1419" s="75"/>
      <c r="J1419" s="76"/>
      <c r="K1419" s="43"/>
    </row>
    <row r="1420" spans="2:11" ht="15.75">
      <c r="B1420" s="107">
        <v>1417</v>
      </c>
      <c r="C1420" s="121" t="s">
        <v>2828</v>
      </c>
      <c r="D1420" s="111" t="s">
        <v>559</v>
      </c>
      <c r="E1420" s="111" t="s">
        <v>2829</v>
      </c>
      <c r="F1420" s="111" t="s">
        <v>2829</v>
      </c>
      <c r="G1420" s="122" t="s">
        <v>327</v>
      </c>
      <c r="H1420" s="75"/>
      <c r="I1420" s="75"/>
      <c r="J1420" s="76"/>
      <c r="K1420" s="43"/>
    </row>
    <row r="1421" spans="2:11" ht="15.75">
      <c r="B1421" s="107">
        <v>1418</v>
      </c>
      <c r="C1421" s="123" t="s">
        <v>2830</v>
      </c>
      <c r="D1421" s="107" t="s">
        <v>340</v>
      </c>
      <c r="E1421" s="107" t="s">
        <v>2831</v>
      </c>
      <c r="F1421" s="107" t="s">
        <v>2831</v>
      </c>
      <c r="G1421" s="124" t="s">
        <v>325</v>
      </c>
      <c r="H1421" s="75"/>
      <c r="I1421" s="75"/>
      <c r="J1421" s="76"/>
      <c r="K1421" s="43"/>
    </row>
    <row r="1422" spans="2:11" ht="15.75">
      <c r="B1422" s="107">
        <v>1419</v>
      </c>
      <c r="C1422" s="121" t="s">
        <v>2832</v>
      </c>
      <c r="D1422" s="111" t="s">
        <v>340</v>
      </c>
      <c r="E1422" s="111" t="s">
        <v>2833</v>
      </c>
      <c r="F1422" s="111" t="s">
        <v>2833</v>
      </c>
      <c r="G1422" s="122" t="s">
        <v>538</v>
      </c>
      <c r="H1422" s="75"/>
      <c r="I1422" s="75"/>
      <c r="J1422" s="76"/>
      <c r="K1422" s="43"/>
    </row>
    <row r="1423" spans="2:11" ht="15.75">
      <c r="B1423" s="107">
        <v>1420</v>
      </c>
      <c r="C1423" s="123" t="s">
        <v>2834</v>
      </c>
      <c r="D1423" s="107" t="s">
        <v>559</v>
      </c>
      <c r="E1423" s="107" t="s">
        <v>2835</v>
      </c>
      <c r="F1423" s="107" t="s">
        <v>2835</v>
      </c>
      <c r="G1423" s="124" t="s">
        <v>327</v>
      </c>
      <c r="H1423" s="75"/>
      <c r="I1423" s="75"/>
      <c r="J1423" s="76"/>
      <c r="K1423" s="43"/>
    </row>
    <row r="1424" spans="2:11" ht="15.75">
      <c r="B1424" s="107">
        <v>1421</v>
      </c>
      <c r="C1424" s="121" t="s">
        <v>2836</v>
      </c>
      <c r="D1424" s="111" t="s">
        <v>559</v>
      </c>
      <c r="E1424" s="111" t="s">
        <v>2837</v>
      </c>
      <c r="F1424" s="111" t="s">
        <v>2837</v>
      </c>
      <c r="G1424" s="122" t="s">
        <v>327</v>
      </c>
      <c r="H1424" s="75"/>
      <c r="I1424" s="75"/>
      <c r="J1424" s="76"/>
      <c r="K1424" s="43"/>
    </row>
    <row r="1425" spans="2:11" ht="15.75">
      <c r="B1425" s="107">
        <v>1422</v>
      </c>
      <c r="C1425" s="123" t="s">
        <v>2838</v>
      </c>
      <c r="D1425" s="107" t="s">
        <v>340</v>
      </c>
      <c r="E1425" s="107" t="s">
        <v>2839</v>
      </c>
      <c r="F1425" s="107" t="s">
        <v>2839</v>
      </c>
      <c r="G1425" s="124" t="s">
        <v>325</v>
      </c>
      <c r="H1425" s="75"/>
      <c r="I1425" s="75"/>
      <c r="J1425" s="76"/>
      <c r="K1425" s="43"/>
    </row>
    <row r="1426" spans="2:11" ht="15.75">
      <c r="B1426" s="107">
        <v>1423</v>
      </c>
      <c r="C1426" s="121" t="s">
        <v>2840</v>
      </c>
      <c r="D1426" s="111" t="s">
        <v>331</v>
      </c>
      <c r="E1426" s="111" t="s">
        <v>2841</v>
      </c>
      <c r="F1426" s="111" t="s">
        <v>2841</v>
      </c>
      <c r="G1426" s="122" t="s">
        <v>513</v>
      </c>
      <c r="H1426" s="75"/>
      <c r="I1426" s="75"/>
      <c r="J1426" s="76"/>
      <c r="K1426" s="43"/>
    </row>
    <row r="1427" spans="2:11" ht="15.75">
      <c r="B1427" s="107">
        <v>1424</v>
      </c>
      <c r="C1427" s="123" t="s">
        <v>2842</v>
      </c>
      <c r="D1427" s="107" t="s">
        <v>331</v>
      </c>
      <c r="E1427" s="107" t="s">
        <v>2843</v>
      </c>
      <c r="F1427" s="107" t="s">
        <v>2843</v>
      </c>
      <c r="G1427" s="124" t="s">
        <v>513</v>
      </c>
      <c r="H1427" s="75"/>
      <c r="I1427" s="75"/>
      <c r="J1427" s="76"/>
      <c r="K1427" s="43"/>
    </row>
    <row r="1428" spans="2:11" ht="15.75">
      <c r="B1428" s="107">
        <v>1425</v>
      </c>
      <c r="C1428" s="121" t="s">
        <v>2844</v>
      </c>
      <c r="D1428" s="111" t="s">
        <v>2293</v>
      </c>
      <c r="E1428" s="111" t="s">
        <v>2845</v>
      </c>
      <c r="F1428" s="111" t="s">
        <v>2845</v>
      </c>
      <c r="G1428" s="122" t="s">
        <v>327</v>
      </c>
      <c r="H1428" s="75"/>
      <c r="I1428" s="75"/>
      <c r="J1428" s="76"/>
      <c r="K1428" s="43"/>
    </row>
    <row r="1429" spans="2:11" ht="15.75">
      <c r="B1429" s="107">
        <v>1426</v>
      </c>
      <c r="C1429" s="123" t="s">
        <v>2846</v>
      </c>
      <c r="D1429" s="107" t="s">
        <v>2293</v>
      </c>
      <c r="E1429" s="107" t="s">
        <v>2847</v>
      </c>
      <c r="F1429" s="107" t="s">
        <v>2847</v>
      </c>
      <c r="G1429" s="124" t="s">
        <v>535</v>
      </c>
      <c r="H1429" s="75"/>
      <c r="I1429" s="75"/>
      <c r="J1429" s="76"/>
      <c r="K1429" s="43"/>
    </row>
    <row r="1430" spans="2:11" ht="15.75">
      <c r="B1430" s="107">
        <v>1427</v>
      </c>
      <c r="C1430" s="123" t="s">
        <v>331</v>
      </c>
      <c r="D1430" s="107" t="s">
        <v>2848</v>
      </c>
      <c r="E1430" s="107" t="s">
        <v>2849</v>
      </c>
      <c r="F1430" s="107" t="s">
        <v>2849</v>
      </c>
      <c r="G1430" s="124" t="s">
        <v>327</v>
      </c>
      <c r="H1430" s="75"/>
      <c r="I1430" s="75"/>
      <c r="J1430" s="76"/>
      <c r="K1430" s="43"/>
    </row>
    <row r="1431" spans="2:11" ht="15.75">
      <c r="B1431" s="107">
        <v>1428</v>
      </c>
      <c r="C1431" s="122" t="s">
        <v>2850</v>
      </c>
      <c r="D1431" s="122" t="s">
        <v>381</v>
      </c>
      <c r="E1431" s="122" t="s">
        <v>2851</v>
      </c>
      <c r="F1431" s="122" t="s">
        <v>2851</v>
      </c>
      <c r="G1431" s="122" t="s">
        <v>327</v>
      </c>
      <c r="H1431" s="75"/>
      <c r="I1431" s="75"/>
      <c r="J1431" s="76"/>
      <c r="K1431" s="43"/>
    </row>
    <row r="1432" spans="2:11" ht="15.75">
      <c r="B1432" s="107">
        <v>1429</v>
      </c>
      <c r="C1432" s="123" t="s">
        <v>334</v>
      </c>
      <c r="D1432" s="107" t="s">
        <v>1304</v>
      </c>
      <c r="E1432" s="107" t="s">
        <v>2852</v>
      </c>
      <c r="F1432" s="107" t="s">
        <v>2852</v>
      </c>
      <c r="G1432" s="124" t="s">
        <v>327</v>
      </c>
      <c r="H1432" s="75"/>
      <c r="I1432" s="75"/>
      <c r="J1432" s="76"/>
      <c r="K1432" s="43"/>
    </row>
    <row r="1433" spans="2:11" ht="15.75">
      <c r="B1433" s="107">
        <v>1430</v>
      </c>
      <c r="C1433" s="123" t="s">
        <v>334</v>
      </c>
      <c r="D1433" s="107" t="s">
        <v>450</v>
      </c>
      <c r="E1433" s="107" t="s">
        <v>2853</v>
      </c>
      <c r="F1433" s="107" t="s">
        <v>2853</v>
      </c>
      <c r="G1433" s="124" t="s">
        <v>327</v>
      </c>
      <c r="H1433" s="75"/>
      <c r="I1433" s="75"/>
      <c r="J1433" s="76"/>
      <c r="K1433" s="43"/>
    </row>
    <row r="1434" spans="2:11" ht="15.75">
      <c r="B1434" s="107">
        <v>1431</v>
      </c>
      <c r="C1434" s="123" t="s">
        <v>334</v>
      </c>
      <c r="D1434" s="107" t="s">
        <v>2854</v>
      </c>
      <c r="E1434" s="107" t="s">
        <v>2855</v>
      </c>
      <c r="F1434" s="107" t="s">
        <v>2855</v>
      </c>
      <c r="G1434" s="124" t="s">
        <v>327</v>
      </c>
      <c r="H1434" s="75"/>
      <c r="I1434" s="75"/>
      <c r="J1434" s="76"/>
      <c r="K1434" s="43"/>
    </row>
    <row r="1435" spans="2:11" ht="15.75">
      <c r="B1435" s="107">
        <v>1432</v>
      </c>
      <c r="C1435" s="123" t="s">
        <v>334</v>
      </c>
      <c r="D1435" s="107" t="s">
        <v>1348</v>
      </c>
      <c r="E1435" s="107" t="s">
        <v>2856</v>
      </c>
      <c r="F1435" s="107" t="s">
        <v>2856</v>
      </c>
      <c r="G1435" s="124" t="s">
        <v>325</v>
      </c>
      <c r="H1435" s="75"/>
      <c r="I1435" s="75"/>
      <c r="J1435" s="76"/>
      <c r="K1435" s="43"/>
    </row>
    <row r="1436" spans="2:11" ht="15.75">
      <c r="B1436" s="107">
        <v>1433</v>
      </c>
      <c r="C1436" s="123" t="s">
        <v>334</v>
      </c>
      <c r="D1436" s="107" t="s">
        <v>2857</v>
      </c>
      <c r="E1436" s="107" t="s">
        <v>2858</v>
      </c>
      <c r="F1436" s="107" t="s">
        <v>2858</v>
      </c>
      <c r="G1436" s="124" t="s">
        <v>327</v>
      </c>
      <c r="H1436" s="75"/>
      <c r="I1436" s="75"/>
      <c r="J1436" s="76"/>
      <c r="K1436" s="43"/>
    </row>
    <row r="1437" spans="2:11" ht="15.75">
      <c r="B1437" s="107">
        <v>1434</v>
      </c>
      <c r="C1437" s="123" t="s">
        <v>334</v>
      </c>
      <c r="D1437" s="107" t="s">
        <v>2859</v>
      </c>
      <c r="E1437" s="107" t="s">
        <v>2860</v>
      </c>
      <c r="F1437" s="107" t="s">
        <v>2860</v>
      </c>
      <c r="G1437" s="124" t="s">
        <v>327</v>
      </c>
      <c r="H1437" s="75"/>
      <c r="I1437" s="75"/>
      <c r="J1437" s="76"/>
      <c r="K1437" s="43"/>
    </row>
    <row r="1438" spans="2:11" ht="15.75">
      <c r="B1438" s="107">
        <v>1435</v>
      </c>
      <c r="C1438" s="123" t="s">
        <v>334</v>
      </c>
      <c r="D1438" s="107" t="s">
        <v>1352</v>
      </c>
      <c r="E1438" s="107" t="s">
        <v>2861</v>
      </c>
      <c r="F1438" s="107" t="s">
        <v>2861</v>
      </c>
      <c r="G1438" s="124" t="s">
        <v>327</v>
      </c>
      <c r="H1438" s="75"/>
      <c r="I1438" s="75"/>
      <c r="J1438" s="76"/>
      <c r="K1438" s="43"/>
    </row>
    <row r="1439" spans="2:11" ht="15.75">
      <c r="B1439" s="107">
        <v>1436</v>
      </c>
      <c r="C1439" s="123" t="s">
        <v>334</v>
      </c>
      <c r="D1439" s="107" t="s">
        <v>1354</v>
      </c>
      <c r="E1439" s="107" t="s">
        <v>2862</v>
      </c>
      <c r="F1439" s="107" t="s">
        <v>2862</v>
      </c>
      <c r="G1439" s="124" t="s">
        <v>327</v>
      </c>
      <c r="H1439" s="75"/>
      <c r="I1439" s="75"/>
      <c r="J1439" s="76"/>
      <c r="K1439" s="43"/>
    </row>
    <row r="1440" spans="2:11" ht="15.75">
      <c r="B1440" s="107">
        <v>1437</v>
      </c>
      <c r="C1440" s="125" t="s">
        <v>334</v>
      </c>
      <c r="D1440" s="126" t="s">
        <v>452</v>
      </c>
      <c r="E1440" s="126" t="s">
        <v>2863</v>
      </c>
      <c r="F1440" s="126" t="s">
        <v>2863</v>
      </c>
      <c r="G1440" s="127" t="s">
        <v>325</v>
      </c>
      <c r="H1440" s="75"/>
      <c r="I1440" s="75"/>
      <c r="J1440" s="76"/>
      <c r="K1440" s="43"/>
    </row>
    <row r="1441" spans="2:11" ht="15.75">
      <c r="B1441" s="107">
        <v>1438</v>
      </c>
      <c r="C1441" s="124" t="s">
        <v>334</v>
      </c>
      <c r="D1441" s="124" t="s">
        <v>454</v>
      </c>
      <c r="E1441" s="124" t="s">
        <v>2864</v>
      </c>
      <c r="F1441" s="124" t="s">
        <v>2864</v>
      </c>
      <c r="G1441" s="124" t="s">
        <v>327</v>
      </c>
      <c r="H1441" s="75"/>
      <c r="I1441" s="75"/>
      <c r="J1441" s="76"/>
      <c r="K1441" s="43"/>
    </row>
    <row r="1442" spans="2:11" ht="15.75">
      <c r="B1442" s="107">
        <v>1439</v>
      </c>
      <c r="C1442" s="124" t="s">
        <v>334</v>
      </c>
      <c r="D1442" s="124" t="s">
        <v>460</v>
      </c>
      <c r="E1442" s="124" t="s">
        <v>2865</v>
      </c>
      <c r="F1442" s="124" t="s">
        <v>2865</v>
      </c>
      <c r="G1442" s="124" t="s">
        <v>327</v>
      </c>
      <c r="H1442" s="75"/>
      <c r="I1442" s="75"/>
      <c r="J1442" s="76"/>
      <c r="K1442" s="43"/>
    </row>
    <row r="1443" spans="2:11" ht="15.75">
      <c r="B1443" s="107">
        <v>1440</v>
      </c>
      <c r="C1443" s="124" t="s">
        <v>334</v>
      </c>
      <c r="D1443" s="124" t="s">
        <v>458</v>
      </c>
      <c r="E1443" s="124" t="s">
        <v>2866</v>
      </c>
      <c r="F1443" s="124" t="s">
        <v>2866</v>
      </c>
      <c r="G1443" s="124" t="s">
        <v>327</v>
      </c>
      <c r="H1443" s="75"/>
      <c r="I1443" s="75"/>
      <c r="J1443" s="76"/>
      <c r="K1443" s="43"/>
    </row>
    <row r="1444" spans="2:11" ht="15.75">
      <c r="B1444" s="107">
        <v>1441</v>
      </c>
      <c r="C1444" s="124" t="s">
        <v>334</v>
      </c>
      <c r="D1444" s="124" t="s">
        <v>1350</v>
      </c>
      <c r="E1444" s="124" t="s">
        <v>2867</v>
      </c>
      <c r="F1444" s="124" t="s">
        <v>2867</v>
      </c>
      <c r="G1444" s="124" t="s">
        <v>327</v>
      </c>
      <c r="H1444" s="75"/>
      <c r="I1444" s="75"/>
      <c r="J1444" s="76"/>
      <c r="K1444" s="43"/>
    </row>
    <row r="1445" spans="2:11" ht="15.75">
      <c r="B1445" s="107">
        <v>1442</v>
      </c>
      <c r="C1445" s="124" t="s">
        <v>334</v>
      </c>
      <c r="D1445" s="124" t="s">
        <v>2868</v>
      </c>
      <c r="E1445" s="124" t="s">
        <v>2869</v>
      </c>
      <c r="F1445" s="124" t="s">
        <v>2869</v>
      </c>
      <c r="G1445" s="124" t="s">
        <v>325</v>
      </c>
      <c r="H1445" s="75"/>
      <c r="I1445" s="75"/>
      <c r="J1445" s="76"/>
      <c r="K1445" s="43"/>
    </row>
    <row r="1446" spans="2:11" ht="15.75">
      <c r="B1446" s="107">
        <v>1443</v>
      </c>
      <c r="C1446" s="124" t="s">
        <v>334</v>
      </c>
      <c r="D1446" s="124" t="s">
        <v>2232</v>
      </c>
      <c r="E1446" s="124" t="s">
        <v>2870</v>
      </c>
      <c r="F1446" s="124" t="s">
        <v>2870</v>
      </c>
      <c r="G1446" s="124" t="s">
        <v>327</v>
      </c>
      <c r="H1446" s="75"/>
      <c r="I1446" s="75"/>
      <c r="J1446" s="76"/>
      <c r="K1446" s="43"/>
    </row>
    <row r="1447" spans="2:11" ht="15.75">
      <c r="B1447" s="107">
        <v>1444</v>
      </c>
      <c r="C1447" s="124" t="s">
        <v>334</v>
      </c>
      <c r="D1447" s="124" t="s">
        <v>1342</v>
      </c>
      <c r="E1447" s="124" t="s">
        <v>2871</v>
      </c>
      <c r="F1447" s="124" t="s">
        <v>2871</v>
      </c>
      <c r="G1447" s="124" t="s">
        <v>329</v>
      </c>
      <c r="H1447" s="75"/>
      <c r="I1447" s="75"/>
      <c r="J1447" s="76"/>
      <c r="K1447" s="43"/>
    </row>
    <row r="1448" spans="2:11" ht="15.75">
      <c r="B1448" s="107">
        <v>1445</v>
      </c>
      <c r="C1448" s="124" t="s">
        <v>334</v>
      </c>
      <c r="D1448" s="124" t="s">
        <v>1338</v>
      </c>
      <c r="E1448" s="124" t="s">
        <v>2872</v>
      </c>
      <c r="F1448" s="124" t="s">
        <v>2872</v>
      </c>
      <c r="G1448" s="124" t="s">
        <v>325</v>
      </c>
      <c r="H1448" s="75"/>
      <c r="I1448" s="75"/>
      <c r="J1448" s="76"/>
      <c r="K1448" s="43"/>
    </row>
    <row r="1449" spans="2:11" ht="15.75">
      <c r="B1449" s="107">
        <v>1446</v>
      </c>
      <c r="C1449" s="124" t="s">
        <v>334</v>
      </c>
      <c r="D1449" s="124" t="s">
        <v>1340</v>
      </c>
      <c r="E1449" s="124" t="s">
        <v>2873</v>
      </c>
      <c r="F1449" s="124" t="s">
        <v>2873</v>
      </c>
      <c r="G1449" s="124" t="s">
        <v>329</v>
      </c>
      <c r="H1449" s="75"/>
      <c r="I1449" s="75"/>
      <c r="J1449" s="76"/>
      <c r="K1449" s="43"/>
    </row>
    <row r="1450" spans="2:11" ht="15.75">
      <c r="B1450" s="107">
        <v>1447</v>
      </c>
      <c r="C1450" s="124" t="s">
        <v>334</v>
      </c>
      <c r="D1450" s="124" t="s">
        <v>1346</v>
      </c>
      <c r="E1450" s="124" t="s">
        <v>2874</v>
      </c>
      <c r="F1450" s="124" t="s">
        <v>2874</v>
      </c>
      <c r="G1450" s="124" t="s">
        <v>329</v>
      </c>
      <c r="H1450" s="75"/>
      <c r="I1450" s="75"/>
      <c r="J1450" s="76"/>
      <c r="K1450" s="43"/>
    </row>
    <row r="1451" spans="2:11" ht="15.75">
      <c r="B1451" s="107">
        <v>1448</v>
      </c>
      <c r="C1451" s="124" t="s">
        <v>334</v>
      </c>
      <c r="D1451" s="124" t="s">
        <v>1336</v>
      </c>
      <c r="E1451" s="124" t="s">
        <v>2875</v>
      </c>
      <c r="F1451" s="124" t="s">
        <v>2875</v>
      </c>
      <c r="G1451" s="124" t="s">
        <v>325</v>
      </c>
      <c r="H1451" s="75"/>
      <c r="I1451" s="75"/>
      <c r="J1451" s="76"/>
      <c r="K1451" s="43"/>
    </row>
    <row r="1452" spans="2:11" ht="15.75">
      <c r="B1452" s="107">
        <v>1449</v>
      </c>
      <c r="C1452" s="124" t="s">
        <v>334</v>
      </c>
      <c r="D1452" s="124" t="s">
        <v>1334</v>
      </c>
      <c r="E1452" s="124" t="s">
        <v>2876</v>
      </c>
      <c r="F1452" s="124" t="s">
        <v>2876</v>
      </c>
      <c r="G1452" s="124" t="s">
        <v>325</v>
      </c>
      <c r="H1452" s="75"/>
      <c r="I1452" s="75"/>
      <c r="J1452" s="76"/>
      <c r="K1452" s="43"/>
    </row>
    <row r="1453" spans="2:11" ht="15.75">
      <c r="B1453" s="107">
        <v>1450</v>
      </c>
      <c r="C1453" s="124" t="s">
        <v>334</v>
      </c>
      <c r="D1453" s="124" t="s">
        <v>1344</v>
      </c>
      <c r="E1453" s="124" t="s">
        <v>2877</v>
      </c>
      <c r="F1453" s="124" t="s">
        <v>2877</v>
      </c>
      <c r="G1453" s="124" t="s">
        <v>325</v>
      </c>
      <c r="H1453" s="75"/>
      <c r="I1453" s="75"/>
      <c r="J1453" s="76"/>
      <c r="K1453" s="43"/>
    </row>
    <row r="1454" spans="2:11" ht="15.75">
      <c r="B1454" s="107">
        <v>1451</v>
      </c>
      <c r="C1454" s="124" t="s">
        <v>334</v>
      </c>
      <c r="D1454" s="124" t="s">
        <v>1332</v>
      </c>
      <c r="E1454" s="124" t="s">
        <v>2878</v>
      </c>
      <c r="F1454" s="124" t="s">
        <v>2878</v>
      </c>
      <c r="G1454" s="124" t="s">
        <v>325</v>
      </c>
      <c r="H1454" s="75"/>
      <c r="I1454" s="75"/>
      <c r="J1454" s="76"/>
      <c r="K1454" s="43"/>
    </row>
    <row r="1455" spans="2:11" ht="15.75">
      <c r="B1455" s="107">
        <v>1452</v>
      </c>
      <c r="C1455" s="124" t="s">
        <v>334</v>
      </c>
      <c r="D1455" s="124" t="s">
        <v>1322</v>
      </c>
      <c r="E1455" s="124" t="s">
        <v>2879</v>
      </c>
      <c r="F1455" s="124" t="s">
        <v>2879</v>
      </c>
      <c r="G1455" s="124" t="s">
        <v>325</v>
      </c>
      <c r="H1455" s="75"/>
      <c r="I1455" s="75"/>
      <c r="J1455" s="76"/>
      <c r="K1455" s="43"/>
    </row>
    <row r="1456" spans="2:11" ht="15.75">
      <c r="B1456" s="107">
        <v>1453</v>
      </c>
      <c r="C1456" s="124" t="s">
        <v>334</v>
      </c>
      <c r="D1456" s="124" t="s">
        <v>1324</v>
      </c>
      <c r="E1456" s="124" t="s">
        <v>2880</v>
      </c>
      <c r="F1456" s="124" t="s">
        <v>2880</v>
      </c>
      <c r="G1456" s="124" t="s">
        <v>325</v>
      </c>
      <c r="H1456" s="75"/>
      <c r="I1456" s="75"/>
      <c r="J1456" s="76"/>
      <c r="K1456" s="43"/>
    </row>
    <row r="1457" spans="2:11" ht="15.75">
      <c r="B1457" s="107">
        <v>1454</v>
      </c>
      <c r="C1457" s="124" t="s">
        <v>334</v>
      </c>
      <c r="D1457" s="124" t="s">
        <v>1320</v>
      </c>
      <c r="E1457" s="124" t="s">
        <v>2881</v>
      </c>
      <c r="F1457" s="124" t="s">
        <v>2881</v>
      </c>
      <c r="G1457" s="124" t="s">
        <v>325</v>
      </c>
      <c r="H1457" s="75"/>
      <c r="I1457" s="75"/>
      <c r="J1457" s="76"/>
      <c r="K1457" s="43"/>
    </row>
    <row r="1458" spans="2:11" ht="15.75">
      <c r="B1458" s="107">
        <v>1455</v>
      </c>
      <c r="C1458" s="124" t="s">
        <v>334</v>
      </c>
      <c r="D1458" s="124" t="s">
        <v>1330</v>
      </c>
      <c r="E1458" s="124" t="s">
        <v>2882</v>
      </c>
      <c r="F1458" s="124" t="s">
        <v>2882</v>
      </c>
      <c r="G1458" s="124" t="s">
        <v>325</v>
      </c>
      <c r="H1458" s="75"/>
      <c r="I1458" s="75"/>
      <c r="J1458" s="76"/>
      <c r="K1458" s="43"/>
    </row>
    <row r="1459" spans="2:11" ht="15.75">
      <c r="B1459" s="107">
        <v>1456</v>
      </c>
      <c r="C1459" s="124" t="s">
        <v>334</v>
      </c>
      <c r="D1459" s="124" t="s">
        <v>1306</v>
      </c>
      <c r="E1459" s="124" t="s">
        <v>2883</v>
      </c>
      <c r="F1459" s="124" t="s">
        <v>2883</v>
      </c>
      <c r="G1459" s="124" t="s">
        <v>325</v>
      </c>
      <c r="H1459" s="75"/>
      <c r="I1459" s="75"/>
      <c r="J1459" s="76"/>
      <c r="K1459" s="43"/>
    </row>
    <row r="1460" spans="2:11" ht="15.75">
      <c r="B1460" s="107">
        <v>1457</v>
      </c>
      <c r="C1460" s="124" t="s">
        <v>334</v>
      </c>
      <c r="D1460" s="124" t="s">
        <v>1308</v>
      </c>
      <c r="E1460" s="124" t="s">
        <v>2884</v>
      </c>
      <c r="F1460" s="124" t="s">
        <v>2884</v>
      </c>
      <c r="G1460" s="124" t="s">
        <v>325</v>
      </c>
      <c r="H1460" s="75"/>
      <c r="I1460" s="75"/>
      <c r="J1460" s="76"/>
      <c r="K1460" s="43"/>
    </row>
    <row r="1461" spans="2:11" ht="15.75">
      <c r="B1461" s="107">
        <v>1458</v>
      </c>
      <c r="C1461" s="124" t="s">
        <v>334</v>
      </c>
      <c r="D1461" s="124" t="s">
        <v>1310</v>
      </c>
      <c r="E1461" s="124" t="s">
        <v>2885</v>
      </c>
      <c r="F1461" s="124" t="s">
        <v>2885</v>
      </c>
      <c r="G1461" s="124" t="s">
        <v>325</v>
      </c>
      <c r="H1461" s="75"/>
      <c r="I1461" s="75"/>
      <c r="J1461" s="76"/>
      <c r="K1461" s="43"/>
    </row>
    <row r="1462" spans="2:11" ht="15.75">
      <c r="B1462" s="107">
        <v>1459</v>
      </c>
      <c r="C1462" s="124" t="s">
        <v>334</v>
      </c>
      <c r="D1462" s="124" t="s">
        <v>1312</v>
      </c>
      <c r="E1462" s="124" t="s">
        <v>2886</v>
      </c>
      <c r="F1462" s="124" t="s">
        <v>2886</v>
      </c>
      <c r="G1462" s="124" t="s">
        <v>325</v>
      </c>
      <c r="H1462" s="75"/>
      <c r="I1462" s="75"/>
      <c r="J1462" s="76"/>
      <c r="K1462" s="43"/>
    </row>
    <row r="1463" spans="2:11" ht="15.75">
      <c r="B1463" s="107">
        <v>1460</v>
      </c>
      <c r="C1463" s="124" t="s">
        <v>334</v>
      </c>
      <c r="D1463" s="124" t="s">
        <v>1316</v>
      </c>
      <c r="E1463" s="124" t="s">
        <v>2887</v>
      </c>
      <c r="F1463" s="124" t="s">
        <v>2887</v>
      </c>
      <c r="G1463" s="124" t="s">
        <v>325</v>
      </c>
      <c r="H1463" s="75"/>
      <c r="I1463" s="75"/>
      <c r="J1463" s="76"/>
      <c r="K1463" s="43"/>
    </row>
    <row r="1464" spans="2:11" ht="15.75">
      <c r="B1464" s="107">
        <v>1461</v>
      </c>
      <c r="C1464" s="124" t="s">
        <v>334</v>
      </c>
      <c r="D1464" s="124" t="s">
        <v>1314</v>
      </c>
      <c r="E1464" s="124" t="s">
        <v>2888</v>
      </c>
      <c r="F1464" s="124" t="s">
        <v>2888</v>
      </c>
      <c r="G1464" s="124" t="s">
        <v>327</v>
      </c>
      <c r="H1464" s="75"/>
      <c r="I1464" s="75"/>
      <c r="J1464" s="76"/>
      <c r="K1464" s="43"/>
    </row>
    <row r="1465" spans="2:11" ht="15.75">
      <c r="B1465" s="107">
        <v>1462</v>
      </c>
      <c r="C1465" s="124" t="s">
        <v>331</v>
      </c>
      <c r="D1465" s="124" t="s">
        <v>2889</v>
      </c>
      <c r="E1465" s="124" t="s">
        <v>2890</v>
      </c>
      <c r="F1465" s="124" t="s">
        <v>2890</v>
      </c>
      <c r="G1465" s="124" t="s">
        <v>327</v>
      </c>
      <c r="H1465" s="75"/>
      <c r="I1465" s="75"/>
      <c r="J1465" s="76"/>
      <c r="K1465" s="43"/>
    </row>
    <row r="1466" spans="2:11" ht="15.75">
      <c r="B1466" s="107">
        <v>1463</v>
      </c>
      <c r="C1466" s="124" t="s">
        <v>396</v>
      </c>
      <c r="D1466" s="124" t="s">
        <v>2891</v>
      </c>
      <c r="E1466" s="124" t="s">
        <v>2892</v>
      </c>
      <c r="F1466" s="124" t="s">
        <v>2892</v>
      </c>
      <c r="G1466" s="124" t="s">
        <v>325</v>
      </c>
      <c r="H1466" s="75"/>
      <c r="I1466" s="75"/>
      <c r="J1466" s="76"/>
      <c r="K1466" s="43"/>
    </row>
    <row r="1467" spans="2:11" ht="15.75">
      <c r="B1467" s="107">
        <v>1464</v>
      </c>
      <c r="C1467" s="124" t="s">
        <v>396</v>
      </c>
      <c r="D1467" s="124" t="s">
        <v>2893</v>
      </c>
      <c r="E1467" s="124" t="s">
        <v>2894</v>
      </c>
      <c r="F1467" s="124" t="s">
        <v>2894</v>
      </c>
      <c r="G1467" s="124" t="s">
        <v>538</v>
      </c>
      <c r="H1467" s="75"/>
      <c r="I1467" s="75"/>
      <c r="J1467" s="76"/>
      <c r="K1467" s="43"/>
    </row>
    <row r="1468" spans="2:11" ht="15.75">
      <c r="B1468" s="107">
        <v>1465</v>
      </c>
      <c r="C1468" s="124" t="s">
        <v>396</v>
      </c>
      <c r="D1468" s="124" t="s">
        <v>2895</v>
      </c>
      <c r="E1468" s="124" t="s">
        <v>2896</v>
      </c>
      <c r="F1468" s="124" t="s">
        <v>2896</v>
      </c>
      <c r="G1468" s="124" t="s">
        <v>325</v>
      </c>
      <c r="H1468" s="75"/>
      <c r="I1468" s="75"/>
      <c r="J1468" s="76"/>
      <c r="K1468" s="43"/>
    </row>
    <row r="1469" spans="2:11" ht="15.75">
      <c r="B1469" s="107">
        <v>1466</v>
      </c>
      <c r="C1469" s="124" t="s">
        <v>396</v>
      </c>
      <c r="D1469" s="124" t="s">
        <v>2897</v>
      </c>
      <c r="E1469" s="124" t="s">
        <v>2898</v>
      </c>
      <c r="F1469" s="124" t="s">
        <v>2898</v>
      </c>
      <c r="G1469" s="124" t="s">
        <v>538</v>
      </c>
      <c r="H1469" s="75"/>
      <c r="I1469" s="75"/>
      <c r="J1469" s="76"/>
      <c r="K1469" s="43"/>
    </row>
    <row r="1470" spans="2:11" ht="15.75">
      <c r="B1470" s="107">
        <v>1467</v>
      </c>
      <c r="C1470" s="124" t="s">
        <v>396</v>
      </c>
      <c r="D1470" s="124" t="s">
        <v>2899</v>
      </c>
      <c r="E1470" s="124" t="s">
        <v>2900</v>
      </c>
      <c r="F1470" s="124" t="s">
        <v>2900</v>
      </c>
      <c r="G1470" s="124" t="s">
        <v>325</v>
      </c>
      <c r="H1470" s="75"/>
      <c r="I1470" s="75"/>
      <c r="J1470" s="76"/>
      <c r="K1470" s="43"/>
    </row>
    <row r="1471" spans="2:11" ht="15.75">
      <c r="B1471" s="107">
        <v>1468</v>
      </c>
      <c r="C1471" s="124" t="s">
        <v>396</v>
      </c>
      <c r="D1471" s="124" t="s">
        <v>2901</v>
      </c>
      <c r="E1471" s="124" t="s">
        <v>2902</v>
      </c>
      <c r="F1471" s="124" t="s">
        <v>2902</v>
      </c>
      <c r="G1471" s="124" t="s">
        <v>538</v>
      </c>
      <c r="H1471" s="75"/>
      <c r="I1471" s="75"/>
      <c r="J1471" s="76"/>
      <c r="K1471" s="43"/>
    </row>
    <row r="1472" spans="2:11" ht="15.75">
      <c r="B1472" s="107">
        <v>1469</v>
      </c>
      <c r="C1472" s="124" t="s">
        <v>396</v>
      </c>
      <c r="D1472" s="124" t="s">
        <v>2903</v>
      </c>
      <c r="E1472" s="124" t="s">
        <v>2904</v>
      </c>
      <c r="F1472" s="124" t="s">
        <v>2904</v>
      </c>
      <c r="G1472" s="124" t="s">
        <v>535</v>
      </c>
      <c r="H1472" s="75"/>
      <c r="I1472" s="75"/>
      <c r="J1472" s="76"/>
      <c r="K1472" s="43"/>
    </row>
    <row r="1473" spans="2:11" ht="15.75">
      <c r="B1473" s="107">
        <v>1470</v>
      </c>
      <c r="C1473" s="124" t="s">
        <v>2905</v>
      </c>
      <c r="D1473" s="124" t="s">
        <v>386</v>
      </c>
      <c r="E1473" s="124" t="s">
        <v>2906</v>
      </c>
      <c r="F1473" s="124" t="s">
        <v>2906</v>
      </c>
      <c r="G1473" s="124" t="s">
        <v>325</v>
      </c>
      <c r="H1473" s="75"/>
      <c r="I1473" s="75"/>
      <c r="J1473" s="76"/>
      <c r="K1473" s="43"/>
    </row>
    <row r="1474" spans="2:11" ht="15.75">
      <c r="B1474" s="107">
        <v>1471</v>
      </c>
      <c r="C1474" s="122" t="s">
        <v>2907</v>
      </c>
      <c r="D1474" s="122" t="s">
        <v>386</v>
      </c>
      <c r="E1474" s="122" t="s">
        <v>2908</v>
      </c>
      <c r="F1474" s="122" t="s">
        <v>2908</v>
      </c>
      <c r="G1474" s="122" t="s">
        <v>538</v>
      </c>
      <c r="H1474" s="75"/>
      <c r="I1474" s="75"/>
      <c r="J1474" s="76"/>
      <c r="K1474" s="43"/>
    </row>
    <row r="1475" spans="2:11" ht="15.75">
      <c r="B1475" s="107">
        <v>1472</v>
      </c>
      <c r="C1475" s="124" t="s">
        <v>544</v>
      </c>
      <c r="D1475" s="124" t="s">
        <v>543</v>
      </c>
      <c r="E1475" s="124" t="s">
        <v>2909</v>
      </c>
      <c r="F1475" s="124" t="s">
        <v>2909</v>
      </c>
      <c r="G1475" s="124" t="s">
        <v>325</v>
      </c>
      <c r="H1475" s="75"/>
      <c r="I1475" s="75"/>
      <c r="J1475" s="76"/>
      <c r="K1475" s="43"/>
    </row>
    <row r="1476" spans="2:11" ht="15.75">
      <c r="B1476" s="107">
        <v>1473</v>
      </c>
      <c r="C1476" s="124" t="s">
        <v>544</v>
      </c>
      <c r="D1476" s="124" t="s">
        <v>554</v>
      </c>
      <c r="E1476" s="124" t="s">
        <v>2910</v>
      </c>
      <c r="F1476" s="124" t="s">
        <v>2910</v>
      </c>
      <c r="G1476" s="124" t="s">
        <v>327</v>
      </c>
      <c r="H1476" s="75"/>
      <c r="I1476" s="75"/>
      <c r="J1476" s="76"/>
      <c r="K1476" s="43"/>
    </row>
    <row r="1477" spans="2:11" ht="15.75">
      <c r="B1477" s="107">
        <v>1474</v>
      </c>
      <c r="C1477" s="124" t="s">
        <v>544</v>
      </c>
      <c r="D1477" s="124" t="s">
        <v>1640</v>
      </c>
      <c r="E1477" s="124" t="s">
        <v>2911</v>
      </c>
      <c r="F1477" s="124" t="s">
        <v>2911</v>
      </c>
      <c r="G1477" s="124" t="s">
        <v>327</v>
      </c>
      <c r="H1477" s="75"/>
      <c r="I1477" s="75"/>
      <c r="J1477" s="76"/>
      <c r="K1477" s="43"/>
    </row>
    <row r="1478" spans="2:11" ht="15.75">
      <c r="B1478" s="107">
        <v>1475</v>
      </c>
      <c r="C1478" s="124" t="s">
        <v>544</v>
      </c>
      <c r="D1478" s="124" t="s">
        <v>2234</v>
      </c>
      <c r="E1478" s="124" t="s">
        <v>2912</v>
      </c>
      <c r="F1478" s="124" t="s">
        <v>2912</v>
      </c>
      <c r="G1478" s="124" t="s">
        <v>327</v>
      </c>
      <c r="H1478" s="75"/>
      <c r="I1478" s="75"/>
      <c r="J1478" s="76"/>
      <c r="K1478" s="43"/>
    </row>
    <row r="1479" spans="2:11" ht="15.75">
      <c r="B1479" s="107">
        <v>1476</v>
      </c>
      <c r="C1479" s="124" t="s">
        <v>544</v>
      </c>
      <c r="D1479" s="124" t="s">
        <v>556</v>
      </c>
      <c r="E1479" s="124" t="s">
        <v>2913</v>
      </c>
      <c r="F1479" s="124" t="s">
        <v>2913</v>
      </c>
      <c r="G1479" s="124" t="s">
        <v>327</v>
      </c>
      <c r="H1479" s="75"/>
      <c r="I1479" s="75"/>
      <c r="J1479" s="76"/>
      <c r="K1479" s="43"/>
    </row>
    <row r="1480" spans="2:11" ht="15.75">
      <c r="B1480" s="107">
        <v>1477</v>
      </c>
      <c r="C1480" s="124" t="s">
        <v>2914</v>
      </c>
      <c r="D1480" s="124" t="s">
        <v>331</v>
      </c>
      <c r="E1480" s="124" t="s">
        <v>2915</v>
      </c>
      <c r="F1480" s="124" t="s">
        <v>2915</v>
      </c>
      <c r="G1480" s="124" t="s">
        <v>327</v>
      </c>
      <c r="H1480" s="75"/>
      <c r="I1480" s="75"/>
      <c r="J1480" s="76"/>
      <c r="K1480" s="43"/>
    </row>
    <row r="1481" spans="2:11" ht="15.75">
      <c r="B1481" s="107">
        <v>1478</v>
      </c>
      <c r="C1481" s="122" t="s">
        <v>2916</v>
      </c>
      <c r="D1481" s="122" t="s">
        <v>331</v>
      </c>
      <c r="E1481" s="122" t="s">
        <v>2917</v>
      </c>
      <c r="F1481" s="122" t="s">
        <v>2917</v>
      </c>
      <c r="G1481" s="122" t="s">
        <v>327</v>
      </c>
      <c r="H1481" s="75"/>
      <c r="I1481" s="75"/>
      <c r="J1481" s="76"/>
      <c r="K1481" s="43"/>
    </row>
    <row r="1482" spans="2:11" ht="15.75">
      <c r="B1482" s="107">
        <v>1479</v>
      </c>
      <c r="C1482" s="124" t="s">
        <v>2918</v>
      </c>
      <c r="D1482" s="124" t="s">
        <v>331</v>
      </c>
      <c r="E1482" s="124" t="s">
        <v>2919</v>
      </c>
      <c r="F1482" s="124" t="s">
        <v>2919</v>
      </c>
      <c r="G1482" s="122" t="s">
        <v>327</v>
      </c>
      <c r="H1482" s="75"/>
      <c r="I1482" s="75"/>
      <c r="J1482" s="76"/>
      <c r="K1482" s="43"/>
    </row>
    <row r="1483" spans="2:11" ht="15.75">
      <c r="B1483" s="107">
        <v>1480</v>
      </c>
      <c r="C1483" s="124" t="s">
        <v>2920</v>
      </c>
      <c r="D1483" s="124" t="s">
        <v>331</v>
      </c>
      <c r="E1483" s="124" t="s">
        <v>2921</v>
      </c>
      <c r="F1483" s="124" t="s">
        <v>2921</v>
      </c>
      <c r="G1483" s="124" t="s">
        <v>327</v>
      </c>
      <c r="H1483" s="75"/>
      <c r="I1483" s="75"/>
      <c r="J1483" s="76"/>
      <c r="K1483" s="43"/>
    </row>
    <row r="1484" spans="2:11" ht="15.75">
      <c r="B1484" s="107">
        <v>1481</v>
      </c>
      <c r="C1484" s="124" t="s">
        <v>396</v>
      </c>
      <c r="D1484" s="124" t="s">
        <v>2922</v>
      </c>
      <c r="E1484" s="124" t="s">
        <v>2923</v>
      </c>
      <c r="F1484" s="124" t="s">
        <v>2923</v>
      </c>
      <c r="G1484" s="124" t="s">
        <v>327</v>
      </c>
      <c r="H1484" s="109"/>
      <c r="I1484" s="109"/>
      <c r="J1484" s="110"/>
    </row>
    <row r="1485" spans="2:11" ht="15.75">
      <c r="B1485" s="107">
        <v>1482</v>
      </c>
      <c r="C1485" s="124" t="s">
        <v>440</v>
      </c>
      <c r="D1485" s="124" t="s">
        <v>2924</v>
      </c>
      <c r="E1485" s="124" t="s">
        <v>2925</v>
      </c>
      <c r="F1485" s="124" t="s">
        <v>2925</v>
      </c>
      <c r="G1485" s="124" t="s">
        <v>538</v>
      </c>
      <c r="H1485" s="109"/>
      <c r="I1485" s="109"/>
      <c r="J1485" s="110"/>
    </row>
    <row r="1486" spans="2:11" ht="15.75">
      <c r="B1486" s="107">
        <v>1483</v>
      </c>
      <c r="C1486" s="124" t="s">
        <v>440</v>
      </c>
      <c r="D1486" s="124" t="s">
        <v>2926</v>
      </c>
      <c r="E1486" s="124" t="s">
        <v>2927</v>
      </c>
      <c r="F1486" s="124" t="s">
        <v>2927</v>
      </c>
      <c r="G1486" s="124" t="s">
        <v>535</v>
      </c>
      <c r="H1486" s="109"/>
      <c r="I1486" s="109"/>
      <c r="J1486" s="110"/>
    </row>
    <row r="1487" spans="2:11" ht="15.75">
      <c r="B1487" s="107">
        <v>1484</v>
      </c>
      <c r="C1487" s="124" t="s">
        <v>440</v>
      </c>
      <c r="D1487" s="124" t="s">
        <v>2928</v>
      </c>
      <c r="E1487" s="124" t="s">
        <v>2929</v>
      </c>
      <c r="F1487" s="124" t="s">
        <v>2929</v>
      </c>
      <c r="G1487" s="124" t="s">
        <v>538</v>
      </c>
      <c r="H1487" s="109"/>
      <c r="I1487" s="109"/>
      <c r="J1487" s="110"/>
    </row>
    <row r="1488" spans="2:11" ht="15.75">
      <c r="B1488" s="107">
        <v>1485</v>
      </c>
      <c r="C1488" s="124" t="s">
        <v>440</v>
      </c>
      <c r="D1488" s="124" t="s">
        <v>2930</v>
      </c>
      <c r="E1488" s="124" t="s">
        <v>2931</v>
      </c>
      <c r="F1488" s="124" t="s">
        <v>2931</v>
      </c>
      <c r="G1488" s="124" t="s">
        <v>538</v>
      </c>
      <c r="H1488" s="109"/>
      <c r="I1488" s="109"/>
      <c r="J1488" s="110"/>
    </row>
    <row r="1489" spans="2:10" ht="15.75">
      <c r="B1489" s="107">
        <v>1486</v>
      </c>
      <c r="C1489" s="124" t="s">
        <v>440</v>
      </c>
      <c r="D1489" s="124" t="s">
        <v>2932</v>
      </c>
      <c r="E1489" s="124" t="s">
        <v>2933</v>
      </c>
      <c r="F1489" s="124" t="s">
        <v>2933</v>
      </c>
      <c r="G1489" s="124" t="s">
        <v>538</v>
      </c>
      <c r="H1489" s="109"/>
      <c r="I1489" s="109"/>
      <c r="J1489" s="110"/>
    </row>
    <row r="1490" spans="2:10" ht="15.75">
      <c r="B1490" s="107">
        <v>1487</v>
      </c>
      <c r="C1490" s="124" t="s">
        <v>440</v>
      </c>
      <c r="D1490" s="124" t="s">
        <v>2934</v>
      </c>
      <c r="E1490" s="124" t="s">
        <v>2935</v>
      </c>
      <c r="F1490" s="124" t="s">
        <v>2935</v>
      </c>
      <c r="G1490" s="124" t="s">
        <v>538</v>
      </c>
      <c r="H1490" s="109"/>
      <c r="I1490" s="109"/>
      <c r="J1490" s="110"/>
    </row>
    <row r="1491" spans="2:10" ht="15.75">
      <c r="B1491" s="107">
        <v>1488</v>
      </c>
      <c r="C1491" s="124" t="s">
        <v>334</v>
      </c>
      <c r="D1491" s="124" t="s">
        <v>2936</v>
      </c>
      <c r="E1491" s="124" t="s">
        <v>2937</v>
      </c>
      <c r="F1491" s="124" t="s">
        <v>2937</v>
      </c>
      <c r="G1491" s="124" t="s">
        <v>535</v>
      </c>
      <c r="H1491" s="109"/>
      <c r="I1491" s="109"/>
      <c r="J1491" s="110"/>
    </row>
    <row r="1492" spans="2:10" ht="15.75">
      <c r="B1492" s="107">
        <v>1489</v>
      </c>
      <c r="C1492" s="124" t="s">
        <v>334</v>
      </c>
      <c r="D1492" s="124" t="s">
        <v>2938</v>
      </c>
      <c r="E1492" s="124" t="s">
        <v>2939</v>
      </c>
      <c r="F1492" s="124" t="s">
        <v>2939</v>
      </c>
      <c r="G1492" s="124" t="s">
        <v>535</v>
      </c>
      <c r="H1492" s="109"/>
      <c r="I1492" s="109"/>
      <c r="J1492" s="110"/>
    </row>
    <row r="1493" spans="2:10" ht="15.75">
      <c r="B1493" s="107">
        <v>1490</v>
      </c>
      <c r="C1493" s="124" t="s">
        <v>334</v>
      </c>
      <c r="D1493" s="124" t="s">
        <v>2940</v>
      </c>
      <c r="E1493" s="124" t="s">
        <v>2941</v>
      </c>
      <c r="F1493" s="124" t="s">
        <v>2941</v>
      </c>
      <c r="G1493" s="124" t="s">
        <v>535</v>
      </c>
      <c r="H1493" s="109"/>
      <c r="I1493" s="109"/>
      <c r="J1493" s="110"/>
    </row>
    <row r="1494" spans="2:10" ht="15.75">
      <c r="B1494" s="107">
        <v>1491</v>
      </c>
      <c r="C1494" s="124" t="s">
        <v>334</v>
      </c>
      <c r="D1494" s="124" t="s">
        <v>2942</v>
      </c>
      <c r="E1494" s="124" t="s">
        <v>2943</v>
      </c>
      <c r="F1494" s="124" t="s">
        <v>2943</v>
      </c>
      <c r="G1494" s="124" t="s">
        <v>535</v>
      </c>
      <c r="H1494" s="109"/>
      <c r="I1494" s="109"/>
      <c r="J1494" s="110"/>
    </row>
    <row r="1495" spans="2:10" ht="15.75">
      <c r="B1495" s="107">
        <v>1492</v>
      </c>
      <c r="C1495" s="124" t="s">
        <v>334</v>
      </c>
      <c r="D1495" s="124" t="s">
        <v>2944</v>
      </c>
      <c r="E1495" s="124" t="s">
        <v>2945</v>
      </c>
      <c r="F1495" s="124" t="s">
        <v>2945</v>
      </c>
      <c r="G1495" s="124" t="s">
        <v>538</v>
      </c>
      <c r="H1495" s="109"/>
      <c r="I1495" s="109"/>
      <c r="J1495" s="110"/>
    </row>
    <row r="1496" spans="2:10" ht="15.75">
      <c r="B1496" s="107">
        <v>1493</v>
      </c>
      <c r="C1496" s="124" t="s">
        <v>517</v>
      </c>
      <c r="D1496" s="124" t="s">
        <v>2946</v>
      </c>
      <c r="E1496" s="124" t="s">
        <v>2947</v>
      </c>
      <c r="F1496" s="124" t="s">
        <v>2947</v>
      </c>
      <c r="G1496" s="124" t="s">
        <v>535</v>
      </c>
      <c r="H1496" s="109"/>
      <c r="I1496" s="109"/>
      <c r="J1496" s="110"/>
    </row>
    <row r="1497" spans="2:10" ht="15.75">
      <c r="B1497" s="107">
        <v>1494</v>
      </c>
      <c r="C1497" s="124" t="s">
        <v>517</v>
      </c>
      <c r="D1497" s="124" t="s">
        <v>2948</v>
      </c>
      <c r="E1497" s="124" t="s">
        <v>2949</v>
      </c>
      <c r="F1497" s="124" t="s">
        <v>2949</v>
      </c>
      <c r="G1497" s="124" t="s">
        <v>535</v>
      </c>
      <c r="H1497" s="109"/>
      <c r="I1497" s="109"/>
      <c r="J1497" s="110"/>
    </row>
    <row r="1498" spans="2:10" ht="15.75">
      <c r="B1498" s="107">
        <v>1495</v>
      </c>
      <c r="C1498" s="124" t="s">
        <v>440</v>
      </c>
      <c r="D1498" s="124" t="s">
        <v>2950</v>
      </c>
      <c r="E1498" s="124" t="s">
        <v>2951</v>
      </c>
      <c r="F1498" s="124" t="s">
        <v>2951</v>
      </c>
      <c r="G1498" s="124" t="s">
        <v>538</v>
      </c>
      <c r="H1498" s="109"/>
      <c r="I1498" s="109"/>
      <c r="J1498" s="110"/>
    </row>
    <row r="1499" spans="2:10" ht="15.75">
      <c r="B1499" s="107">
        <v>1496</v>
      </c>
      <c r="C1499" s="124" t="s">
        <v>440</v>
      </c>
      <c r="D1499" s="124" t="s">
        <v>2952</v>
      </c>
      <c r="E1499" s="124" t="s">
        <v>2953</v>
      </c>
      <c r="F1499" s="124" t="s">
        <v>2953</v>
      </c>
      <c r="G1499" s="124" t="s">
        <v>325</v>
      </c>
      <c r="H1499" s="109"/>
      <c r="I1499" s="109"/>
      <c r="J1499" s="110"/>
    </row>
    <row r="1500" spans="2:10" ht="15.75">
      <c r="B1500" s="107">
        <v>1497</v>
      </c>
      <c r="C1500" s="124" t="s">
        <v>440</v>
      </c>
      <c r="D1500" s="124" t="s">
        <v>2954</v>
      </c>
      <c r="E1500" s="124" t="s">
        <v>2955</v>
      </c>
      <c r="F1500" s="124" t="s">
        <v>2955</v>
      </c>
      <c r="G1500" s="124" t="s">
        <v>538</v>
      </c>
      <c r="H1500" s="109"/>
      <c r="I1500" s="109"/>
      <c r="J1500" s="110"/>
    </row>
    <row r="1501" spans="2:10" ht="15.75">
      <c r="B1501" s="107">
        <v>1498</v>
      </c>
      <c r="C1501" s="124" t="s">
        <v>440</v>
      </c>
      <c r="D1501" s="124" t="s">
        <v>2956</v>
      </c>
      <c r="E1501" s="124" t="s">
        <v>2957</v>
      </c>
      <c r="F1501" s="124" t="s">
        <v>2957</v>
      </c>
      <c r="G1501" s="124" t="s">
        <v>538</v>
      </c>
      <c r="H1501" s="109"/>
      <c r="I1501" s="109"/>
      <c r="J1501" s="110"/>
    </row>
    <row r="1502" spans="2:10" ht="15.75">
      <c r="B1502" s="107">
        <v>1499</v>
      </c>
      <c r="C1502" s="124" t="s">
        <v>331</v>
      </c>
      <c r="D1502" s="124" t="s">
        <v>2958</v>
      </c>
      <c r="E1502" s="124" t="s">
        <v>2959</v>
      </c>
      <c r="F1502" s="124" t="s">
        <v>2959</v>
      </c>
      <c r="G1502" s="124" t="s">
        <v>535</v>
      </c>
      <c r="H1502" s="109"/>
      <c r="I1502" s="109"/>
      <c r="J1502" s="110"/>
    </row>
    <row r="1503" spans="2:10" ht="15.75">
      <c r="B1503" s="107">
        <v>1500</v>
      </c>
      <c r="C1503" s="124" t="s">
        <v>2243</v>
      </c>
      <c r="D1503" s="124" t="s">
        <v>2960</v>
      </c>
      <c r="E1503" s="124" t="s">
        <v>2961</v>
      </c>
      <c r="F1503" s="124" t="s">
        <v>2961</v>
      </c>
      <c r="G1503" s="124" t="s">
        <v>325</v>
      </c>
      <c r="H1503" s="109"/>
      <c r="I1503" s="109"/>
      <c r="J1503" s="110"/>
    </row>
    <row r="1504" spans="2:10" ht="15.75">
      <c r="B1504" s="107">
        <v>1501</v>
      </c>
      <c r="C1504" s="124" t="s">
        <v>2243</v>
      </c>
      <c r="D1504" s="124" t="s">
        <v>2962</v>
      </c>
      <c r="E1504" s="124" t="s">
        <v>2963</v>
      </c>
      <c r="F1504" s="124" t="s">
        <v>2963</v>
      </c>
      <c r="G1504" s="124" t="s">
        <v>325</v>
      </c>
      <c r="H1504" s="109"/>
      <c r="I1504" s="109"/>
      <c r="J1504" s="110"/>
    </row>
    <row r="1505" spans="2:10" ht="15.75">
      <c r="B1505" s="107">
        <v>1502</v>
      </c>
      <c r="C1505" s="124" t="s">
        <v>2243</v>
      </c>
      <c r="D1505" s="124" t="s">
        <v>2964</v>
      </c>
      <c r="E1505" s="124" t="s">
        <v>2965</v>
      </c>
      <c r="F1505" s="124" t="s">
        <v>2965</v>
      </c>
      <c r="G1505" s="124" t="s">
        <v>325</v>
      </c>
      <c r="H1505" s="109"/>
      <c r="I1505" s="109"/>
      <c r="J1505" s="110"/>
    </row>
    <row r="1506" spans="2:10" ht="15.75">
      <c r="B1506" s="107">
        <v>1503</v>
      </c>
      <c r="C1506" s="124" t="s">
        <v>2243</v>
      </c>
      <c r="D1506" s="124" t="s">
        <v>2966</v>
      </c>
      <c r="E1506" s="124" t="s">
        <v>2967</v>
      </c>
      <c r="F1506" s="124" t="s">
        <v>2967</v>
      </c>
      <c r="G1506" s="124" t="s">
        <v>325</v>
      </c>
      <c r="H1506" s="109"/>
      <c r="I1506" s="109"/>
      <c r="J1506" s="110"/>
    </row>
    <row r="1507" spans="2:10" ht="15.75">
      <c r="B1507" s="107">
        <v>1504</v>
      </c>
      <c r="C1507" s="124" t="s">
        <v>2243</v>
      </c>
      <c r="D1507" s="124" t="s">
        <v>2968</v>
      </c>
      <c r="E1507" s="124" t="s">
        <v>2969</v>
      </c>
      <c r="F1507" s="124" t="s">
        <v>2969</v>
      </c>
      <c r="G1507" s="124" t="s">
        <v>325</v>
      </c>
      <c r="H1507" s="109"/>
      <c r="I1507" s="109"/>
      <c r="J1507" s="110"/>
    </row>
    <row r="1508" spans="2:10" ht="15.75">
      <c r="B1508" s="107">
        <v>1505</v>
      </c>
      <c r="C1508" s="124" t="s">
        <v>2243</v>
      </c>
      <c r="D1508" s="124" t="s">
        <v>2970</v>
      </c>
      <c r="E1508" s="124" t="s">
        <v>2971</v>
      </c>
      <c r="F1508" s="124" t="s">
        <v>2971</v>
      </c>
      <c r="G1508" s="124" t="s">
        <v>538</v>
      </c>
      <c r="H1508" s="109"/>
      <c r="I1508" s="109"/>
      <c r="J1508" s="110"/>
    </row>
    <row r="1509" spans="2:10" ht="15.75">
      <c r="B1509" s="107">
        <v>1506</v>
      </c>
      <c r="C1509" s="124" t="s">
        <v>2243</v>
      </c>
      <c r="D1509" s="124" t="s">
        <v>2972</v>
      </c>
      <c r="E1509" s="124" t="s">
        <v>2973</v>
      </c>
      <c r="F1509" s="124" t="s">
        <v>2973</v>
      </c>
      <c r="G1509" s="124" t="s">
        <v>538</v>
      </c>
      <c r="H1509" s="109"/>
      <c r="I1509" s="109"/>
      <c r="J1509" s="110"/>
    </row>
    <row r="1510" spans="2:10" ht="15.75">
      <c r="B1510" s="107">
        <v>1507</v>
      </c>
      <c r="C1510" s="124" t="s">
        <v>2243</v>
      </c>
      <c r="D1510" s="124" t="s">
        <v>2974</v>
      </c>
      <c r="E1510" s="124" t="s">
        <v>2975</v>
      </c>
      <c r="F1510" s="124" t="s">
        <v>2975</v>
      </c>
      <c r="G1510" s="124" t="s">
        <v>538</v>
      </c>
      <c r="H1510" s="109"/>
      <c r="I1510" s="109"/>
      <c r="J1510" s="110"/>
    </row>
    <row r="1511" spans="2:10" ht="15.75">
      <c r="B1511" s="107">
        <v>1508</v>
      </c>
      <c r="C1511" s="124" t="s">
        <v>2243</v>
      </c>
      <c r="D1511" s="124" t="s">
        <v>2976</v>
      </c>
      <c r="E1511" s="124" t="s">
        <v>2977</v>
      </c>
      <c r="F1511" s="124" t="s">
        <v>2977</v>
      </c>
      <c r="G1511" s="124" t="s">
        <v>538</v>
      </c>
      <c r="H1511" s="109"/>
      <c r="I1511" s="109"/>
      <c r="J1511" s="110"/>
    </row>
    <row r="1512" spans="2:10" ht="15.75">
      <c r="B1512" s="107">
        <v>1509</v>
      </c>
      <c r="C1512" s="124" t="s">
        <v>2243</v>
      </c>
      <c r="D1512" s="124" t="s">
        <v>2978</v>
      </c>
      <c r="E1512" s="124" t="s">
        <v>2979</v>
      </c>
      <c r="F1512" s="124" t="s">
        <v>2979</v>
      </c>
      <c r="G1512" s="124" t="s">
        <v>538</v>
      </c>
      <c r="H1512" s="109"/>
      <c r="I1512" s="109"/>
      <c r="J1512" s="110"/>
    </row>
    <row r="1513" spans="2:10" ht="15.75">
      <c r="B1513" s="107">
        <v>1510</v>
      </c>
      <c r="C1513" s="124" t="s">
        <v>2243</v>
      </c>
      <c r="D1513" s="124" t="s">
        <v>2980</v>
      </c>
      <c r="E1513" s="124" t="s">
        <v>2981</v>
      </c>
      <c r="F1513" s="124" t="s">
        <v>2981</v>
      </c>
      <c r="G1513" s="124" t="s">
        <v>538</v>
      </c>
      <c r="H1513" s="109"/>
      <c r="I1513" s="109"/>
      <c r="J1513" s="110"/>
    </row>
    <row r="1514" spans="2:10" ht="15.75">
      <c r="B1514" s="107">
        <v>1511</v>
      </c>
      <c r="C1514" s="124" t="s">
        <v>2243</v>
      </c>
      <c r="D1514" s="124" t="s">
        <v>2982</v>
      </c>
      <c r="E1514" s="124" t="s">
        <v>2983</v>
      </c>
      <c r="F1514" s="124" t="s">
        <v>2983</v>
      </c>
      <c r="G1514" s="124" t="s">
        <v>538</v>
      </c>
      <c r="H1514" s="109"/>
      <c r="I1514" s="109"/>
      <c r="J1514" s="110"/>
    </row>
    <row r="1515" spans="2:10" ht="15.75">
      <c r="B1515" s="107">
        <v>1512</v>
      </c>
      <c r="C1515" s="124" t="s">
        <v>2243</v>
      </c>
      <c r="D1515" s="124" t="s">
        <v>2984</v>
      </c>
      <c r="E1515" s="124" t="s">
        <v>2985</v>
      </c>
      <c r="F1515" s="124" t="s">
        <v>2985</v>
      </c>
      <c r="G1515" s="124" t="s">
        <v>538</v>
      </c>
      <c r="H1515" s="109"/>
      <c r="I1515" s="109"/>
      <c r="J1515" s="110"/>
    </row>
    <row r="1516" spans="2:10" ht="15.75">
      <c r="B1516" s="107">
        <v>1513</v>
      </c>
      <c r="C1516" s="124" t="s">
        <v>2243</v>
      </c>
      <c r="D1516" s="124" t="s">
        <v>2986</v>
      </c>
      <c r="E1516" s="124" t="s">
        <v>2987</v>
      </c>
      <c r="F1516" s="124" t="s">
        <v>2987</v>
      </c>
      <c r="G1516" s="124" t="s">
        <v>538</v>
      </c>
      <c r="H1516" s="109"/>
      <c r="I1516" s="109"/>
      <c r="J1516" s="110"/>
    </row>
    <row r="1517" spans="2:10" ht="15.75">
      <c r="B1517" s="107">
        <v>1514</v>
      </c>
      <c r="C1517" s="124" t="s">
        <v>2243</v>
      </c>
      <c r="D1517" s="124" t="s">
        <v>2988</v>
      </c>
      <c r="E1517" s="124" t="s">
        <v>2989</v>
      </c>
      <c r="F1517" s="124" t="s">
        <v>2989</v>
      </c>
      <c r="G1517" s="124" t="s">
        <v>325</v>
      </c>
      <c r="H1517" s="109"/>
      <c r="I1517" s="109"/>
      <c r="J1517" s="110"/>
    </row>
    <row r="1518" spans="2:10" ht="15.75">
      <c r="B1518" s="107">
        <v>1515</v>
      </c>
      <c r="C1518" s="124" t="s">
        <v>2243</v>
      </c>
      <c r="D1518" s="124" t="s">
        <v>2990</v>
      </c>
      <c r="E1518" s="124" t="s">
        <v>2991</v>
      </c>
      <c r="F1518" s="124" t="s">
        <v>2991</v>
      </c>
      <c r="G1518" s="124" t="s">
        <v>325</v>
      </c>
      <c r="H1518" s="109"/>
      <c r="I1518" s="109"/>
      <c r="J1518" s="110"/>
    </row>
    <row r="1519" spans="2:10" ht="15.75">
      <c r="B1519" s="107">
        <v>1516</v>
      </c>
      <c r="C1519" s="124" t="s">
        <v>2243</v>
      </c>
      <c r="D1519" s="124" t="s">
        <v>2992</v>
      </c>
      <c r="E1519" s="124" t="s">
        <v>2993</v>
      </c>
      <c r="F1519" s="124" t="s">
        <v>2993</v>
      </c>
      <c r="G1519" s="124" t="s">
        <v>325</v>
      </c>
      <c r="H1519" s="109"/>
      <c r="I1519" s="109"/>
      <c r="J1519" s="110"/>
    </row>
    <row r="1520" spans="2:10" ht="15.75">
      <c r="B1520" s="107">
        <v>1517</v>
      </c>
      <c r="C1520" s="124" t="s">
        <v>2243</v>
      </c>
      <c r="D1520" s="124" t="s">
        <v>2994</v>
      </c>
      <c r="E1520" s="124" t="s">
        <v>2995</v>
      </c>
      <c r="F1520" s="124" t="s">
        <v>2995</v>
      </c>
      <c r="G1520" s="124" t="s">
        <v>325</v>
      </c>
      <c r="H1520" s="109"/>
      <c r="I1520" s="109"/>
      <c r="J1520" s="110"/>
    </row>
    <row r="1521" spans="2:10" ht="15.75">
      <c r="B1521" s="107">
        <v>1518</v>
      </c>
      <c r="C1521" s="124" t="s">
        <v>2243</v>
      </c>
      <c r="D1521" s="124" t="s">
        <v>2996</v>
      </c>
      <c r="E1521" s="124" t="s">
        <v>2997</v>
      </c>
      <c r="F1521" s="124" t="s">
        <v>2997</v>
      </c>
      <c r="G1521" s="124" t="s">
        <v>325</v>
      </c>
      <c r="H1521" s="109"/>
      <c r="I1521" s="109"/>
      <c r="J1521" s="110"/>
    </row>
    <row r="1522" spans="2:10" ht="15.75">
      <c r="B1522" s="107">
        <v>1519</v>
      </c>
      <c r="C1522" s="124" t="s">
        <v>2243</v>
      </c>
      <c r="D1522" s="124" t="s">
        <v>2998</v>
      </c>
      <c r="E1522" s="124" t="s">
        <v>2999</v>
      </c>
      <c r="F1522" s="124" t="s">
        <v>2999</v>
      </c>
      <c r="G1522" s="124" t="s">
        <v>325</v>
      </c>
      <c r="H1522" s="109"/>
      <c r="I1522" s="109"/>
      <c r="J1522" s="110"/>
    </row>
    <row r="1523" spans="2:10" ht="15.75">
      <c r="B1523" s="107">
        <v>1520</v>
      </c>
      <c r="C1523" s="124" t="s">
        <v>2243</v>
      </c>
      <c r="D1523" s="124" t="s">
        <v>3000</v>
      </c>
      <c r="E1523" s="124" t="s">
        <v>3001</v>
      </c>
      <c r="F1523" s="124" t="s">
        <v>3001</v>
      </c>
      <c r="G1523" s="124" t="s">
        <v>325</v>
      </c>
      <c r="H1523" s="109"/>
      <c r="I1523" s="109"/>
      <c r="J1523" s="110"/>
    </row>
    <row r="1524" spans="2:10" ht="15.75">
      <c r="B1524" s="107">
        <v>1521</v>
      </c>
      <c r="C1524" s="124" t="s">
        <v>2243</v>
      </c>
      <c r="D1524" s="124" t="s">
        <v>3002</v>
      </c>
      <c r="E1524" s="124" t="s">
        <v>3003</v>
      </c>
      <c r="F1524" s="124" t="s">
        <v>3003</v>
      </c>
      <c r="G1524" s="124" t="s">
        <v>325</v>
      </c>
      <c r="H1524" s="109"/>
      <c r="I1524" s="109"/>
      <c r="J1524" s="110"/>
    </row>
    <row r="1525" spans="2:10" ht="15.75">
      <c r="B1525" s="107">
        <v>1522</v>
      </c>
      <c r="C1525" s="124" t="s">
        <v>2243</v>
      </c>
      <c r="D1525" s="124" t="s">
        <v>3004</v>
      </c>
      <c r="E1525" s="124" t="s">
        <v>3005</v>
      </c>
      <c r="F1525" s="124" t="s">
        <v>3005</v>
      </c>
      <c r="G1525" s="124" t="s">
        <v>325</v>
      </c>
      <c r="H1525" s="109"/>
      <c r="I1525" s="109"/>
      <c r="J1525" s="110"/>
    </row>
    <row r="1526" spans="2:10"/>
    <row r="1527" spans="2:10"/>
    <row r="1528" spans="2:10"/>
    <row r="1529" spans="2:10"/>
    <row r="1530" spans="2:10"/>
    <row r="1531" spans="2:10"/>
    <row r="1532" spans="2:10"/>
    <row r="1533" spans="2:10"/>
    <row r="1534" spans="2:10"/>
    <row r="1535" spans="2:10"/>
    <row r="1536" spans="2:10"/>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sheetData>
  <sheetProtection password="EA21" sheet="1" objects="1" scenarios="1" selectLockedCells="1" sort="0" autoFilter="0" pivotTables="0"/>
  <dataValidations count="3">
    <dataValidation allowBlank="1" showInputMessage="1" showErrorMessage="1" error=" " promptTitle="Lookup" prompt="This Occupation (Standard) (Training Standard) record must already exist in Microsoft Dynamics 365 or in this source file." sqref="D1256:D1440 D22:D1246" xr:uid="{00000000-0002-0000-0500-000000000000}"/>
    <dataValidation allowBlank="1" showInputMessage="1" showErrorMessage="1" error=" " promptTitle="Lookup" prompt="This Standard record must already exist in Microsoft Dynamics 365 or in this source file." sqref="C1256:C1440 C22:D1246" xr:uid="{00000000-0002-0000-0500-000001000000}"/>
    <dataValidation type="textLength" operator="lessThanOrEqual" showInputMessage="1" showErrorMessage="1" errorTitle="Length Exceeded" error="This value must be less than or equal to 50 characters long." promptTitle="Text (required)" prompt="Maximum Length: 50 characters." sqref="E1256:F1440" xr:uid="{00000000-0002-0000-0500-000002000000}">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1"/>
  <sheetViews>
    <sheetView workbookViewId="0">
      <selection activeCell="A2" sqref="A2:A7"/>
    </sheetView>
  </sheetViews>
  <sheetFormatPr defaultRowHeight="15"/>
  <cols>
    <col min="1" max="1" width="21.85546875" bestFit="1" customWidth="1"/>
    <col min="2" max="2" width="24.5703125" customWidth="1"/>
    <col min="7" max="7" width="10.42578125" bestFit="1" customWidth="1"/>
    <col min="9" max="9" width="24.85546875" bestFit="1" customWidth="1"/>
  </cols>
  <sheetData>
    <row r="1" spans="1:11">
      <c r="A1" s="4" t="s">
        <v>3006</v>
      </c>
      <c r="B1" s="4" t="s">
        <v>3007</v>
      </c>
      <c r="C1" s="4" t="s">
        <v>3008</v>
      </c>
      <c r="G1" s="4" t="s">
        <v>3009</v>
      </c>
      <c r="I1" s="4" t="s">
        <v>3010</v>
      </c>
      <c r="K1" t="s">
        <v>3011</v>
      </c>
    </row>
    <row r="2" spans="1:11">
      <c r="A2" s="42" t="s">
        <v>3012</v>
      </c>
      <c r="C2" s="33">
        <v>1</v>
      </c>
      <c r="G2" t="s">
        <v>3013</v>
      </c>
      <c r="I2" t="s">
        <v>3014</v>
      </c>
      <c r="K2" t="s">
        <v>3015</v>
      </c>
    </row>
    <row r="3" spans="1:11">
      <c r="A3" s="34" t="s">
        <v>3016</v>
      </c>
      <c r="C3" s="33">
        <v>2</v>
      </c>
      <c r="G3" t="s">
        <v>3017</v>
      </c>
      <c r="I3" t="s">
        <v>3018</v>
      </c>
    </row>
    <row r="4" spans="1:11">
      <c r="A4" s="35" t="s">
        <v>3019</v>
      </c>
      <c r="C4" s="33">
        <v>3</v>
      </c>
      <c r="G4" t="s">
        <v>3020</v>
      </c>
      <c r="I4" t="s">
        <v>3021</v>
      </c>
    </row>
    <row r="5" spans="1:11">
      <c r="A5" s="35" t="s">
        <v>3022</v>
      </c>
      <c r="C5" s="33">
        <v>4</v>
      </c>
      <c r="I5" t="s">
        <v>3023</v>
      </c>
    </row>
    <row r="6" spans="1:11">
      <c r="A6" s="35"/>
      <c r="C6" s="33">
        <v>5</v>
      </c>
      <c r="I6" t="s">
        <v>3024</v>
      </c>
    </row>
    <row r="7" spans="1:11">
      <c r="A7" s="35"/>
      <c r="C7" s="33">
        <v>6</v>
      </c>
      <c r="I7" t="s">
        <v>3025</v>
      </c>
    </row>
    <row r="8" spans="1:11">
      <c r="A8" s="35"/>
      <c r="C8" s="33">
        <v>7</v>
      </c>
      <c r="I8" t="s">
        <v>3026</v>
      </c>
    </row>
    <row r="9" spans="1:11">
      <c r="A9" s="35"/>
      <c r="C9" s="33">
        <v>8</v>
      </c>
      <c r="I9" t="s">
        <v>3027</v>
      </c>
    </row>
    <row r="10" spans="1:11">
      <c r="A10" s="3"/>
      <c r="C10" s="33">
        <v>9</v>
      </c>
      <c r="I10" t="s">
        <v>48</v>
      </c>
    </row>
    <row r="11" spans="1:11">
      <c r="A11" s="3"/>
      <c r="C11" s="33">
        <v>10</v>
      </c>
    </row>
    <row r="12" spans="1:11">
      <c r="C12" s="33">
        <v>11</v>
      </c>
    </row>
    <row r="13" spans="1:11">
      <c r="C13" s="33">
        <v>12</v>
      </c>
    </row>
    <row r="14" spans="1:11">
      <c r="C14" s="33">
        <v>13</v>
      </c>
    </row>
    <row r="15" spans="1:11">
      <c r="C15" s="33">
        <v>14</v>
      </c>
    </row>
    <row r="16" spans="1:11">
      <c r="C16" s="33">
        <v>15</v>
      </c>
    </row>
    <row r="17" spans="3:3">
      <c r="C17" s="33">
        <v>16</v>
      </c>
    </row>
    <row r="18" spans="3:3">
      <c r="C18" s="33">
        <v>17</v>
      </c>
    </row>
    <row r="19" spans="3:3">
      <c r="C19" s="33">
        <v>18</v>
      </c>
    </row>
    <row r="20" spans="3:3">
      <c r="C20" s="33">
        <v>19</v>
      </c>
    </row>
    <row r="21" spans="3:3">
      <c r="C21" s="33">
        <v>20</v>
      </c>
    </row>
    <row r="22" spans="3:3">
      <c r="C22" s="33">
        <v>21</v>
      </c>
    </row>
    <row r="23" spans="3:3">
      <c r="C23" s="33">
        <v>22</v>
      </c>
    </row>
    <row r="24" spans="3:3">
      <c r="C24" s="33">
        <v>23</v>
      </c>
    </row>
    <row r="25" spans="3:3">
      <c r="C25" s="33">
        <v>24</v>
      </c>
    </row>
    <row r="26" spans="3:3">
      <c r="C26" s="33">
        <v>25</v>
      </c>
    </row>
    <row r="27" spans="3:3">
      <c r="C27" s="33">
        <v>26</v>
      </c>
    </row>
    <row r="28" spans="3:3">
      <c r="C28" s="33">
        <v>27</v>
      </c>
    </row>
    <row r="29" spans="3:3">
      <c r="C29" s="33">
        <v>28</v>
      </c>
    </row>
    <row r="30" spans="3:3">
      <c r="C30" s="33">
        <v>29</v>
      </c>
    </row>
    <row r="31" spans="3:3">
      <c r="C31" s="33">
        <v>30</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703125" defaultRowHeight="15"/>
  <cols>
    <col min="1" max="1" width="20.5703125" style="2" customWidth="1"/>
    <col min="2" max="2" width="96.42578125" style="2" customWidth="1"/>
    <col min="3" max="3" width="18.42578125" style="2" customWidth="1"/>
    <col min="4" max="4" width="37.5703125" style="2" customWidth="1"/>
    <col min="5" max="16384" width="8.5703125" style="2"/>
  </cols>
  <sheetData>
    <row r="1" spans="1:4" ht="30">
      <c r="A1" s="1" t="s">
        <v>3028</v>
      </c>
      <c r="B1" s="1" t="s">
        <v>3029</v>
      </c>
      <c r="C1" s="1" t="s">
        <v>3030</v>
      </c>
      <c r="D1" s="1" t="s">
        <v>3031</v>
      </c>
    </row>
    <row r="3" spans="1:4">
      <c r="A3" s="2" t="s">
        <v>3032</v>
      </c>
    </row>
    <row r="4" spans="1:4">
      <c r="A4" s="2" t="s">
        <v>3032</v>
      </c>
    </row>
    <row r="5" spans="1:4">
      <c r="A5" s="2" t="s">
        <v>3032</v>
      </c>
    </row>
    <row r="6" spans="1:4">
      <c r="A6" s="2" t="s">
        <v>3032</v>
      </c>
    </row>
    <row r="7" spans="1:4">
      <c r="A7" s="2" t="s">
        <v>3032</v>
      </c>
    </row>
    <row r="8" spans="1:4">
      <c r="A8" s="2" t="s">
        <v>3032</v>
      </c>
    </row>
    <row r="9" spans="1:4">
      <c r="A9" s="2" t="s">
        <v>3032</v>
      </c>
    </row>
    <row r="10" spans="1:4">
      <c r="A10" s="2" t="s">
        <v>3032</v>
      </c>
    </row>
    <row r="11" spans="1:4">
      <c r="A11" s="2" t="s">
        <v>3032</v>
      </c>
    </row>
    <row r="12" spans="1:4">
      <c r="A12" s="2" t="s">
        <v>3032</v>
      </c>
    </row>
    <row r="13" spans="1:4">
      <c r="A13" s="2" t="s">
        <v>3032</v>
      </c>
    </row>
    <row r="14" spans="1:4">
      <c r="A14" s="2" t="s">
        <v>3032</v>
      </c>
    </row>
    <row r="15" spans="1:4">
      <c r="A15" s="2" t="s">
        <v>3032</v>
      </c>
    </row>
    <row r="16" spans="1:4">
      <c r="A16" s="2" t="s">
        <v>3032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B737DA9F537E458D574FFF5FC5407A" ma:contentTypeVersion="4" ma:contentTypeDescription="Create a new document." ma:contentTypeScope="" ma:versionID="838586653c6ae4387f7b8385bfde1390">
  <xsd:schema xmlns:xsd="http://www.w3.org/2001/XMLSchema" xmlns:xs="http://www.w3.org/2001/XMLSchema" xmlns:p="http://schemas.microsoft.com/office/2006/metadata/properties" xmlns:ns2="ef3031eb-a374-4761-833b-a75c741e1086" targetNamespace="http://schemas.microsoft.com/office/2006/metadata/properties" ma:root="true" ma:fieldsID="7bf9627bebc90649147c3b85da421b52" ns2:_="">
    <xsd:import namespace="ef3031eb-a374-4761-833b-a75c741e10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031eb-a374-4761-833b-a75c741e10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6BFD6D-8A39-4F8B-8C71-9E8AD059133B}"/>
</file>

<file path=customXml/itemProps2.xml><?xml version="1.0" encoding="utf-8"?>
<ds:datastoreItem xmlns:ds="http://schemas.openxmlformats.org/officeDocument/2006/customXml" ds:itemID="{35F9CFDD-86A1-462F-8AB9-7283CB67B3D2}"/>
</file>

<file path=customXml/itemProps3.xml><?xml version="1.0" encoding="utf-8"?>
<ds:datastoreItem xmlns:ds="http://schemas.openxmlformats.org/officeDocument/2006/customXml" ds:itemID="{75A36A7C-B6A7-4E88-9790-120DEBCECD17}"/>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2021-04-21T15:18:09Z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0x01010014B737DA9F537E458D574FFF5FC5407A</vt:lpwstr>
  </property>
</Properties>
</file>