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5.xml" ContentType="application/vnd.openxmlformats-officedocument.drawing+xml"/>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activeX/activeX260.xml" ContentType="application/vnd.ms-office.activeX+xml"/>
  <Override PartName="/xl/activeX/activeX260.bin" ContentType="application/vnd.ms-office.activeX"/>
  <Override PartName="/xl/activeX/activeX261.xml" ContentType="application/vnd.ms-office.activeX+xml"/>
  <Override PartName="/xl/activeX/activeX261.bin" ContentType="application/vnd.ms-office.activeX"/>
  <Override PartName="/xl/activeX/activeX262.xml" ContentType="application/vnd.ms-office.activeX+xml"/>
  <Override PartName="/xl/activeX/activeX262.bin" ContentType="application/vnd.ms-office.activeX"/>
  <Override PartName="/xl/activeX/activeX263.xml" ContentType="application/vnd.ms-office.activeX+xml"/>
  <Override PartName="/xl/activeX/activeX263.bin" ContentType="application/vnd.ms-office.activeX"/>
  <Override PartName="/xl/activeX/activeX264.xml" ContentType="application/vnd.ms-office.activeX+xml"/>
  <Override PartName="/xl/activeX/activeX264.bin" ContentType="application/vnd.ms-office.activeX"/>
  <Override PartName="/xl/activeX/activeX265.xml" ContentType="application/vnd.ms-office.activeX+xml"/>
  <Override PartName="/xl/activeX/activeX265.bin" ContentType="application/vnd.ms-office.activeX"/>
  <Override PartName="/xl/activeX/activeX266.xml" ContentType="application/vnd.ms-office.activeX+xml"/>
  <Override PartName="/xl/activeX/activeX266.bin" ContentType="application/vnd.ms-office.activeX"/>
  <Override PartName="/xl/activeX/activeX267.xml" ContentType="application/vnd.ms-office.activeX+xml"/>
  <Override PartName="/xl/activeX/activeX267.bin" ContentType="application/vnd.ms-office.activeX"/>
  <Override PartName="/xl/activeX/activeX268.xml" ContentType="application/vnd.ms-office.activeX+xml"/>
  <Override PartName="/xl/activeX/activeX268.bin" ContentType="application/vnd.ms-office.activeX"/>
  <Override PartName="/xl/activeX/activeX269.xml" ContentType="application/vnd.ms-office.activeX+xml"/>
  <Override PartName="/xl/activeX/activeX269.bin" ContentType="application/vnd.ms-office.activeX"/>
  <Override PartName="/xl/activeX/activeX270.xml" ContentType="application/vnd.ms-office.activeX+xml"/>
  <Override PartName="/xl/activeX/activeX270.bin" ContentType="application/vnd.ms-office.activeX"/>
  <Override PartName="/xl/activeX/activeX271.xml" ContentType="application/vnd.ms-office.activeX+xml"/>
  <Override PartName="/xl/activeX/activeX271.bin" ContentType="application/vnd.ms-office.activeX"/>
  <Override PartName="/xl/activeX/activeX272.xml" ContentType="application/vnd.ms-office.activeX+xml"/>
  <Override PartName="/xl/activeX/activeX272.bin" ContentType="application/vnd.ms-office.activeX"/>
  <Override PartName="/xl/activeX/activeX273.xml" ContentType="application/vnd.ms-office.activeX+xml"/>
  <Override PartName="/xl/activeX/activeX273.bin" ContentType="application/vnd.ms-office.activeX"/>
  <Override PartName="/xl/activeX/activeX274.xml" ContentType="application/vnd.ms-office.activeX+xml"/>
  <Override PartName="/xl/activeX/activeX274.bin" ContentType="application/vnd.ms-office.activeX"/>
  <Override PartName="/xl/activeX/activeX275.xml" ContentType="application/vnd.ms-office.activeX+xml"/>
  <Override PartName="/xl/activeX/activeX275.bin" ContentType="application/vnd.ms-office.activeX"/>
  <Override PartName="/xl/activeX/activeX276.xml" ContentType="application/vnd.ms-office.activeX+xml"/>
  <Override PartName="/xl/activeX/activeX276.bin" ContentType="application/vnd.ms-office.activeX"/>
  <Override PartName="/xl/activeX/activeX277.xml" ContentType="application/vnd.ms-office.activeX+xml"/>
  <Override PartName="/xl/activeX/activeX277.bin" ContentType="application/vnd.ms-office.activeX"/>
  <Override PartName="/xl/activeX/activeX278.xml" ContentType="application/vnd.ms-office.activeX+xml"/>
  <Override PartName="/xl/activeX/activeX278.bin" ContentType="application/vnd.ms-office.activeX"/>
  <Override PartName="/xl/activeX/activeX279.xml" ContentType="application/vnd.ms-office.activeX+xml"/>
  <Override PartName="/xl/activeX/activeX279.bin" ContentType="application/vnd.ms-office.activeX"/>
  <Override PartName="/xl/activeX/activeX280.xml" ContentType="application/vnd.ms-office.activeX+xml"/>
  <Override PartName="/xl/activeX/activeX280.bin" ContentType="application/vnd.ms-office.activeX"/>
  <Override PartName="/xl/activeX/activeX281.xml" ContentType="application/vnd.ms-office.activeX+xml"/>
  <Override PartName="/xl/activeX/activeX281.bin" ContentType="application/vnd.ms-office.activeX"/>
  <Override PartName="/xl/activeX/activeX282.xml" ContentType="application/vnd.ms-office.activeX+xml"/>
  <Override PartName="/xl/activeX/activeX282.bin" ContentType="application/vnd.ms-office.activeX"/>
  <Override PartName="/xl/activeX/activeX283.xml" ContentType="application/vnd.ms-office.activeX+xml"/>
  <Override PartName="/xl/activeX/activeX283.bin" ContentType="application/vnd.ms-office.activeX"/>
  <Override PartName="/xl/activeX/activeX284.xml" ContentType="application/vnd.ms-office.activeX+xml"/>
  <Override PartName="/xl/activeX/activeX284.bin" ContentType="application/vnd.ms-office.activeX"/>
  <Override PartName="/xl/activeX/activeX285.xml" ContentType="application/vnd.ms-office.activeX+xml"/>
  <Override PartName="/xl/activeX/activeX285.bin" ContentType="application/vnd.ms-office.activeX"/>
  <Override PartName="/xl/activeX/activeX286.xml" ContentType="application/vnd.ms-office.activeX+xml"/>
  <Override PartName="/xl/activeX/activeX286.bin" ContentType="application/vnd.ms-office.activeX"/>
  <Override PartName="/xl/activeX/activeX287.xml" ContentType="application/vnd.ms-office.activeX+xml"/>
  <Override PartName="/xl/activeX/activeX287.bin" ContentType="application/vnd.ms-office.activeX"/>
  <Override PartName="/xl/activeX/activeX288.xml" ContentType="application/vnd.ms-office.activeX+xml"/>
  <Override PartName="/xl/activeX/activeX288.bin" ContentType="application/vnd.ms-office.activeX"/>
  <Override PartName="/xl/activeX/activeX289.xml" ContentType="application/vnd.ms-office.activeX+xml"/>
  <Override PartName="/xl/activeX/activeX289.bin" ContentType="application/vnd.ms-office.activeX"/>
  <Override PartName="/xl/activeX/activeX290.xml" ContentType="application/vnd.ms-office.activeX+xml"/>
  <Override PartName="/xl/activeX/activeX290.bin" ContentType="application/vnd.ms-office.activeX"/>
  <Override PartName="/xl/activeX/activeX291.xml" ContentType="application/vnd.ms-office.activeX+xml"/>
  <Override PartName="/xl/activeX/activeX291.bin" ContentType="application/vnd.ms-office.activeX"/>
  <Override PartName="/xl/activeX/activeX292.xml" ContentType="application/vnd.ms-office.activeX+xml"/>
  <Override PartName="/xl/activeX/activeX292.bin" ContentType="application/vnd.ms-office.activeX"/>
  <Override PartName="/xl/activeX/activeX293.xml" ContentType="application/vnd.ms-office.activeX+xml"/>
  <Override PartName="/xl/activeX/activeX293.bin" ContentType="application/vnd.ms-office.activeX"/>
  <Override PartName="/xl/activeX/activeX294.xml" ContentType="application/vnd.ms-office.activeX+xml"/>
  <Override PartName="/xl/activeX/activeX294.bin" ContentType="application/vnd.ms-office.activeX"/>
  <Override PartName="/xl/activeX/activeX295.xml" ContentType="application/vnd.ms-office.activeX+xml"/>
  <Override PartName="/xl/activeX/activeX295.bin" ContentType="application/vnd.ms-office.activeX"/>
  <Override PartName="/xl/activeX/activeX296.xml" ContentType="application/vnd.ms-office.activeX+xml"/>
  <Override PartName="/xl/activeX/activeX296.bin" ContentType="application/vnd.ms-office.activeX"/>
  <Override PartName="/xl/activeX/activeX297.xml" ContentType="application/vnd.ms-office.activeX+xml"/>
  <Override PartName="/xl/activeX/activeX297.bin" ContentType="application/vnd.ms-office.activeX"/>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6.xml" ContentType="application/vnd.openxmlformats-officedocument.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7.xml" ContentType="application/vnd.openxmlformats-officedocument.drawing+xml"/>
  <Override PartName="/xl/activeX/activeX298.xml" ContentType="application/vnd.ms-office.activeX+xml"/>
  <Override PartName="/xl/activeX/activeX298.bin" ContentType="application/vnd.ms-office.activeX"/>
  <Override PartName="/xl/activeX/activeX299.xml" ContentType="application/vnd.ms-office.activeX+xml"/>
  <Override PartName="/xl/activeX/activeX299.bin" ContentType="application/vnd.ms-office.activeX"/>
  <Override PartName="/xl/activeX/activeX300.xml" ContentType="application/vnd.ms-office.activeX+xml"/>
  <Override PartName="/xl/activeX/activeX300.bin" ContentType="application/vnd.ms-office.activeX"/>
  <Override PartName="/xl/activeX/activeX301.xml" ContentType="application/vnd.ms-office.activeX+xml"/>
  <Override PartName="/xl/activeX/activeX301.bin" ContentType="application/vnd.ms-office.activeX"/>
  <Override PartName="/xl/activeX/activeX302.xml" ContentType="application/vnd.ms-office.activeX+xml"/>
  <Override PartName="/xl/activeX/activeX302.bin" ContentType="application/vnd.ms-office.activeX"/>
  <Override PartName="/xl/activeX/activeX303.xml" ContentType="application/vnd.ms-office.activeX+xml"/>
  <Override PartName="/xl/activeX/activeX303.bin" ContentType="application/vnd.ms-office.activeX"/>
  <Override PartName="/xl/activeX/activeX304.xml" ContentType="application/vnd.ms-office.activeX+xml"/>
  <Override PartName="/xl/activeX/activeX304.bin" ContentType="application/vnd.ms-office.activeX"/>
  <Override PartName="/xl/activeX/activeX305.xml" ContentType="application/vnd.ms-office.activeX+xml"/>
  <Override PartName="/xl/activeX/activeX305.bin" ContentType="application/vnd.ms-office.activeX"/>
  <Override PartName="/xl/activeX/activeX306.xml" ContentType="application/vnd.ms-office.activeX+xml"/>
  <Override PartName="/xl/activeX/activeX306.bin" ContentType="application/vnd.ms-office.activeX"/>
  <Override PartName="/xl/activeX/activeX307.xml" ContentType="application/vnd.ms-office.activeX+xml"/>
  <Override PartName="/xl/activeX/activeX307.bin" ContentType="application/vnd.ms-office.activeX"/>
  <Override PartName="/xl/activeX/activeX308.xml" ContentType="application/vnd.ms-office.activeX+xml"/>
  <Override PartName="/xl/activeX/activeX308.bin" ContentType="application/vnd.ms-office.activeX"/>
  <Override PartName="/xl/activeX/activeX309.xml" ContentType="application/vnd.ms-office.activeX+xml"/>
  <Override PartName="/xl/activeX/activeX309.bin" ContentType="application/vnd.ms-office.activeX"/>
  <Override PartName="/xl/activeX/activeX310.xml" ContentType="application/vnd.ms-office.activeX+xml"/>
  <Override PartName="/xl/activeX/activeX310.bin" ContentType="application/vnd.ms-office.activeX"/>
  <Override PartName="/xl/activeX/activeX311.xml" ContentType="application/vnd.ms-office.activeX+xml"/>
  <Override PartName="/xl/activeX/activeX311.bin" ContentType="application/vnd.ms-office.activeX"/>
  <Override PartName="/xl/activeX/activeX312.xml" ContentType="application/vnd.ms-office.activeX+xml"/>
  <Override PartName="/xl/activeX/activeX312.bin" ContentType="application/vnd.ms-office.activeX"/>
  <Override PartName="/xl/activeX/activeX313.xml" ContentType="application/vnd.ms-office.activeX+xml"/>
  <Override PartName="/xl/activeX/activeX313.bin" ContentType="application/vnd.ms-office.activeX"/>
  <Override PartName="/xl/activeX/activeX314.xml" ContentType="application/vnd.ms-office.activeX+xml"/>
  <Override PartName="/xl/activeX/activeX314.bin" ContentType="application/vnd.ms-office.activeX"/>
  <Override PartName="/xl/activeX/activeX315.xml" ContentType="application/vnd.ms-office.activeX+xml"/>
  <Override PartName="/xl/activeX/activeX315.bin" ContentType="application/vnd.ms-office.activeX"/>
  <Override PartName="/xl/activeX/activeX316.xml" ContentType="application/vnd.ms-office.activeX+xml"/>
  <Override PartName="/xl/activeX/activeX316.bin" ContentType="application/vnd.ms-office.activeX"/>
  <Override PartName="/xl/activeX/activeX317.xml" ContentType="application/vnd.ms-office.activeX+xml"/>
  <Override PartName="/xl/activeX/activeX317.bin" ContentType="application/vnd.ms-office.activeX"/>
  <Override PartName="/xl/activeX/activeX318.xml" ContentType="application/vnd.ms-office.activeX+xml"/>
  <Override PartName="/xl/activeX/activeX318.bin" ContentType="application/vnd.ms-office.activeX"/>
  <Override PartName="/xl/activeX/activeX319.xml" ContentType="application/vnd.ms-office.activeX+xml"/>
  <Override PartName="/xl/activeX/activeX319.bin" ContentType="application/vnd.ms-office.activeX"/>
  <Override PartName="/xl/activeX/activeX320.xml" ContentType="application/vnd.ms-office.activeX+xml"/>
  <Override PartName="/xl/activeX/activeX320.bin" ContentType="application/vnd.ms-office.activeX"/>
  <Override PartName="/xl/activeX/activeX321.xml" ContentType="application/vnd.ms-office.activeX+xml"/>
  <Override PartName="/xl/activeX/activeX321.bin" ContentType="application/vnd.ms-office.activeX"/>
  <Override PartName="/xl/activeX/activeX322.xml" ContentType="application/vnd.ms-office.activeX+xml"/>
  <Override PartName="/xl/activeX/activeX322.bin" ContentType="application/vnd.ms-office.activeX"/>
  <Override PartName="/xl/activeX/activeX323.xml" ContentType="application/vnd.ms-office.activeX+xml"/>
  <Override PartName="/xl/activeX/activeX323.bin" ContentType="application/vnd.ms-office.activeX"/>
  <Override PartName="/xl/activeX/activeX324.xml" ContentType="application/vnd.ms-office.activeX+xml"/>
  <Override PartName="/xl/activeX/activeX324.bin" ContentType="application/vnd.ms-office.activeX"/>
  <Override PartName="/xl/activeX/activeX325.xml" ContentType="application/vnd.ms-office.activeX+xml"/>
  <Override PartName="/xl/activeX/activeX325.bin" ContentType="application/vnd.ms-office.activeX"/>
  <Override PartName="/xl/activeX/activeX326.xml" ContentType="application/vnd.ms-office.activeX+xml"/>
  <Override PartName="/xl/activeX/activeX326.bin" ContentType="application/vnd.ms-office.activeX"/>
  <Override PartName="/xl/activeX/activeX327.xml" ContentType="application/vnd.ms-office.activeX+xml"/>
  <Override PartName="/xl/activeX/activeX327.bin" ContentType="application/vnd.ms-office.activeX"/>
  <Override PartName="/xl/activeX/activeX328.xml" ContentType="application/vnd.ms-office.activeX+xml"/>
  <Override PartName="/xl/activeX/activeX328.bin" ContentType="application/vnd.ms-office.activeX"/>
  <Override PartName="/xl/activeX/activeX329.xml" ContentType="application/vnd.ms-office.activeX+xml"/>
  <Override PartName="/xl/activeX/activeX329.bin" ContentType="application/vnd.ms-office.activeX"/>
  <Override PartName="/xl/activeX/activeX330.xml" ContentType="application/vnd.ms-office.activeX+xml"/>
  <Override PartName="/xl/activeX/activeX330.bin" ContentType="application/vnd.ms-office.activeX"/>
  <Override PartName="/xl/activeX/activeX331.xml" ContentType="application/vnd.ms-office.activeX+xml"/>
  <Override PartName="/xl/activeX/activeX331.bin" ContentType="application/vnd.ms-office.activeX"/>
  <Override PartName="/xl/activeX/activeX332.xml" ContentType="application/vnd.ms-office.activeX+xml"/>
  <Override PartName="/xl/activeX/activeX332.bin" ContentType="application/vnd.ms-office.activeX"/>
  <Override PartName="/xl/activeX/activeX333.xml" ContentType="application/vnd.ms-office.activeX+xml"/>
  <Override PartName="/xl/activeX/activeX333.bin" ContentType="application/vnd.ms-office.activeX"/>
  <Override PartName="/xl/activeX/activeX334.xml" ContentType="application/vnd.ms-office.activeX+xml"/>
  <Override PartName="/xl/activeX/activeX334.bin" ContentType="application/vnd.ms-office.activeX"/>
  <Override PartName="/xl/activeX/activeX335.xml" ContentType="application/vnd.ms-office.activeX+xml"/>
  <Override PartName="/xl/activeX/activeX335.bin" ContentType="application/vnd.ms-office.activeX"/>
  <Override PartName="/xl/activeX/activeX336.xml" ContentType="application/vnd.ms-office.activeX+xml"/>
  <Override PartName="/xl/activeX/activeX336.bin" ContentType="application/vnd.ms-office.activeX"/>
  <Override PartName="/xl/activeX/activeX337.xml" ContentType="application/vnd.ms-office.activeX+xml"/>
  <Override PartName="/xl/activeX/activeX337.bin" ContentType="application/vnd.ms-office.activeX"/>
  <Override PartName="/xl/activeX/activeX338.xml" ContentType="application/vnd.ms-office.activeX+xml"/>
  <Override PartName="/xl/activeX/activeX338.bin" ContentType="application/vnd.ms-office.activeX"/>
  <Override PartName="/xl/activeX/activeX339.xml" ContentType="application/vnd.ms-office.activeX+xml"/>
  <Override PartName="/xl/activeX/activeX339.bin" ContentType="application/vnd.ms-office.activeX"/>
  <Override PartName="/xl/activeX/activeX340.xml" ContentType="application/vnd.ms-office.activeX+xml"/>
  <Override PartName="/xl/activeX/activeX340.bin" ContentType="application/vnd.ms-office.activeX"/>
  <Override PartName="/xl/activeX/activeX341.xml" ContentType="application/vnd.ms-office.activeX+xml"/>
  <Override PartName="/xl/activeX/activeX341.bin" ContentType="application/vnd.ms-office.activeX"/>
  <Override PartName="/xl/activeX/activeX342.xml" ContentType="application/vnd.ms-office.activeX+xml"/>
  <Override PartName="/xl/activeX/activeX342.bin" ContentType="application/vnd.ms-office.activeX"/>
  <Override PartName="/xl/activeX/activeX343.xml" ContentType="application/vnd.ms-office.activeX+xml"/>
  <Override PartName="/xl/activeX/activeX343.bin" ContentType="application/vnd.ms-office.activeX"/>
  <Override PartName="/xl/activeX/activeX344.xml" ContentType="application/vnd.ms-office.activeX+xml"/>
  <Override PartName="/xl/activeX/activeX344.bin" ContentType="application/vnd.ms-office.activeX"/>
  <Override PartName="/xl/activeX/activeX345.xml" ContentType="application/vnd.ms-office.activeX+xml"/>
  <Override PartName="/xl/activeX/activeX345.bin" ContentType="application/vnd.ms-office.activeX"/>
  <Override PartName="/xl/activeX/activeX346.xml" ContentType="application/vnd.ms-office.activeX+xml"/>
  <Override PartName="/xl/activeX/activeX346.bin" ContentType="application/vnd.ms-office.activeX"/>
  <Override PartName="/xl/activeX/activeX347.xml" ContentType="application/vnd.ms-office.activeX+xml"/>
  <Override PartName="/xl/activeX/activeX347.bin" ContentType="application/vnd.ms-office.activeX"/>
  <Override PartName="/xl/activeX/activeX348.xml" ContentType="application/vnd.ms-office.activeX+xml"/>
  <Override PartName="/xl/activeX/activeX348.bin" ContentType="application/vnd.ms-office.activeX"/>
  <Override PartName="/xl/activeX/activeX349.xml" ContentType="application/vnd.ms-office.activeX+xml"/>
  <Override PartName="/xl/activeX/activeX349.bin" ContentType="application/vnd.ms-office.activeX"/>
  <Override PartName="/xl/activeX/activeX350.xml" ContentType="application/vnd.ms-office.activeX+xml"/>
  <Override PartName="/xl/activeX/activeX350.bin" ContentType="application/vnd.ms-office.activeX"/>
  <Override PartName="/xl/activeX/activeX351.xml" ContentType="application/vnd.ms-office.activeX+xml"/>
  <Override PartName="/xl/activeX/activeX351.bin" ContentType="application/vnd.ms-office.activeX"/>
  <Override PartName="/xl/activeX/activeX352.xml" ContentType="application/vnd.ms-office.activeX+xml"/>
  <Override PartName="/xl/activeX/activeX352.bin" ContentType="application/vnd.ms-office.activeX"/>
  <Override PartName="/xl/activeX/activeX353.xml" ContentType="application/vnd.ms-office.activeX+xml"/>
  <Override PartName="/xl/activeX/activeX353.bin" ContentType="application/vnd.ms-office.activeX"/>
  <Override PartName="/xl/activeX/activeX354.xml" ContentType="application/vnd.ms-office.activeX+xml"/>
  <Override PartName="/xl/activeX/activeX354.bin" ContentType="application/vnd.ms-office.activeX"/>
  <Override PartName="/xl/activeX/activeX355.xml" ContentType="application/vnd.ms-office.activeX+xml"/>
  <Override PartName="/xl/activeX/activeX355.bin" ContentType="application/vnd.ms-office.activeX"/>
  <Override PartName="/xl/activeX/activeX356.xml" ContentType="application/vnd.ms-office.activeX+xml"/>
  <Override PartName="/xl/activeX/activeX356.bin" ContentType="application/vnd.ms-office.activeX"/>
  <Override PartName="/xl/activeX/activeX357.xml" ContentType="application/vnd.ms-office.activeX+xml"/>
  <Override PartName="/xl/activeX/activeX357.bin" ContentType="application/vnd.ms-office.activeX"/>
  <Override PartName="/xl/activeX/activeX358.xml" ContentType="application/vnd.ms-office.activeX+xml"/>
  <Override PartName="/xl/activeX/activeX358.bin" ContentType="application/vnd.ms-office.activeX"/>
  <Override PartName="/xl/activeX/activeX359.xml" ContentType="application/vnd.ms-office.activeX+xml"/>
  <Override PartName="/xl/activeX/activeX359.bin" ContentType="application/vnd.ms-office.activeX"/>
  <Override PartName="/xl/activeX/activeX360.xml" ContentType="application/vnd.ms-office.activeX+xml"/>
  <Override PartName="/xl/activeX/activeX360.bin" ContentType="application/vnd.ms-office.activeX"/>
  <Override PartName="/xl/activeX/activeX361.xml" ContentType="application/vnd.ms-office.activeX+xml"/>
  <Override PartName="/xl/activeX/activeX361.bin" ContentType="application/vnd.ms-office.activeX"/>
  <Override PartName="/xl/activeX/activeX362.xml" ContentType="application/vnd.ms-office.activeX+xml"/>
  <Override PartName="/xl/activeX/activeX362.bin" ContentType="application/vnd.ms-office.activeX"/>
  <Override PartName="/xl/activeX/activeX363.xml" ContentType="application/vnd.ms-office.activeX+xml"/>
  <Override PartName="/xl/activeX/activeX363.bin" ContentType="application/vnd.ms-office.activeX"/>
  <Override PartName="/xl/activeX/activeX364.xml" ContentType="application/vnd.ms-office.activeX+xml"/>
  <Override PartName="/xl/activeX/activeX364.bin" ContentType="application/vnd.ms-office.activeX"/>
  <Override PartName="/xl/activeX/activeX365.xml" ContentType="application/vnd.ms-office.activeX+xml"/>
  <Override PartName="/xl/activeX/activeX365.bin" ContentType="application/vnd.ms-office.activeX"/>
  <Override PartName="/xl/activeX/activeX366.xml" ContentType="application/vnd.ms-office.activeX+xml"/>
  <Override PartName="/xl/activeX/activeX366.bin" ContentType="application/vnd.ms-office.activeX"/>
  <Override PartName="/xl/activeX/activeX367.xml" ContentType="application/vnd.ms-office.activeX+xml"/>
  <Override PartName="/xl/activeX/activeX367.bin" ContentType="application/vnd.ms-office.activeX"/>
  <Override PartName="/xl/activeX/activeX368.xml" ContentType="application/vnd.ms-office.activeX+xml"/>
  <Override PartName="/xl/activeX/activeX368.bin" ContentType="application/vnd.ms-office.activeX"/>
  <Override PartName="/xl/activeX/activeX369.xml" ContentType="application/vnd.ms-office.activeX+xml"/>
  <Override PartName="/xl/activeX/activeX369.bin" ContentType="application/vnd.ms-office.activeX"/>
  <Override PartName="/xl/activeX/activeX370.xml" ContentType="application/vnd.ms-office.activeX+xml"/>
  <Override PartName="/xl/activeX/activeX370.bin" ContentType="application/vnd.ms-office.activeX"/>
  <Override PartName="/xl/activeX/activeX371.xml" ContentType="application/vnd.ms-office.activeX+xml"/>
  <Override PartName="/xl/activeX/activeX371.bin" ContentType="application/vnd.ms-office.activeX"/>
  <Override PartName="/xl/activeX/activeX372.xml" ContentType="application/vnd.ms-office.activeX+xml"/>
  <Override PartName="/xl/activeX/activeX372.bin" ContentType="application/vnd.ms-office.activeX"/>
  <Override PartName="/xl/activeX/activeX373.xml" ContentType="application/vnd.ms-office.activeX+xml"/>
  <Override PartName="/xl/activeX/activeX373.bin" ContentType="application/vnd.ms-office.activeX"/>
  <Override PartName="/xl/activeX/activeX374.xml" ContentType="application/vnd.ms-office.activeX+xml"/>
  <Override PartName="/xl/activeX/activeX374.bin" ContentType="application/vnd.ms-office.activeX"/>
  <Override PartName="/xl/activeX/activeX375.xml" ContentType="application/vnd.ms-office.activeX+xml"/>
  <Override PartName="/xl/activeX/activeX375.bin" ContentType="application/vnd.ms-office.activeX"/>
  <Override PartName="/xl/activeX/activeX376.xml" ContentType="application/vnd.ms-office.activeX+xml"/>
  <Override PartName="/xl/activeX/activeX376.bin" ContentType="application/vnd.ms-office.activeX"/>
  <Override PartName="/xl/activeX/activeX377.xml" ContentType="application/vnd.ms-office.activeX+xml"/>
  <Override PartName="/xl/activeX/activeX377.bin" ContentType="application/vnd.ms-office.activeX"/>
  <Override PartName="/xl/activeX/activeX378.xml" ContentType="application/vnd.ms-office.activeX+xml"/>
  <Override PartName="/xl/activeX/activeX378.bin" ContentType="application/vnd.ms-office.activeX"/>
  <Override PartName="/xl/activeX/activeX379.xml" ContentType="application/vnd.ms-office.activeX+xml"/>
  <Override PartName="/xl/activeX/activeX379.bin" ContentType="application/vnd.ms-office.activeX"/>
  <Override PartName="/xl/activeX/activeX380.xml" ContentType="application/vnd.ms-office.activeX+xml"/>
  <Override PartName="/xl/activeX/activeX380.bin" ContentType="application/vnd.ms-office.activeX"/>
  <Override PartName="/xl/activeX/activeX381.xml" ContentType="application/vnd.ms-office.activeX+xml"/>
  <Override PartName="/xl/activeX/activeX381.bin" ContentType="application/vnd.ms-office.activeX"/>
  <Override PartName="/xl/activeX/activeX382.xml" ContentType="application/vnd.ms-office.activeX+xml"/>
  <Override PartName="/xl/activeX/activeX382.bin" ContentType="application/vnd.ms-office.activeX"/>
  <Override PartName="/xl/activeX/activeX383.xml" ContentType="application/vnd.ms-office.activeX+xml"/>
  <Override PartName="/xl/activeX/activeX383.bin" ContentType="application/vnd.ms-office.activeX"/>
  <Override PartName="/xl/activeX/activeX384.xml" ContentType="application/vnd.ms-office.activeX+xml"/>
  <Override PartName="/xl/activeX/activeX384.bin" ContentType="application/vnd.ms-office.activeX"/>
  <Override PartName="/xl/activeX/activeX385.xml" ContentType="application/vnd.ms-office.activeX+xml"/>
  <Override PartName="/xl/activeX/activeX385.bin" ContentType="application/vnd.ms-office.activeX"/>
  <Override PartName="/xl/activeX/activeX386.xml" ContentType="application/vnd.ms-office.activeX+xml"/>
  <Override PartName="/xl/activeX/activeX386.bin" ContentType="application/vnd.ms-office.activeX"/>
  <Override PartName="/xl/activeX/activeX387.xml" ContentType="application/vnd.ms-office.activeX+xml"/>
  <Override PartName="/xl/activeX/activeX387.bin" ContentType="application/vnd.ms-office.activeX"/>
  <Override PartName="/xl/activeX/activeX388.xml" ContentType="application/vnd.ms-office.activeX+xml"/>
  <Override PartName="/xl/activeX/activeX388.bin" ContentType="application/vnd.ms-office.activeX"/>
  <Override PartName="/xl/activeX/activeX389.xml" ContentType="application/vnd.ms-office.activeX+xml"/>
  <Override PartName="/xl/activeX/activeX389.bin" ContentType="application/vnd.ms-office.activeX"/>
  <Override PartName="/xl/activeX/activeX390.xml" ContentType="application/vnd.ms-office.activeX+xml"/>
  <Override PartName="/xl/activeX/activeX390.bin" ContentType="application/vnd.ms-office.activeX"/>
  <Override PartName="/xl/activeX/activeX391.xml" ContentType="application/vnd.ms-office.activeX+xml"/>
  <Override PartName="/xl/activeX/activeX391.bin" ContentType="application/vnd.ms-office.activeX"/>
  <Override PartName="/xl/activeX/activeX392.xml" ContentType="application/vnd.ms-office.activeX+xml"/>
  <Override PartName="/xl/activeX/activeX392.bin" ContentType="application/vnd.ms-office.activeX"/>
  <Override PartName="/xl/activeX/activeX393.xml" ContentType="application/vnd.ms-office.activeX+xml"/>
  <Override PartName="/xl/activeX/activeX393.bin" ContentType="application/vnd.ms-office.activeX"/>
  <Override PartName="/xl/activeX/activeX394.xml" ContentType="application/vnd.ms-office.activeX+xml"/>
  <Override PartName="/xl/activeX/activeX394.bin" ContentType="application/vnd.ms-office.activeX"/>
  <Override PartName="/xl/activeX/activeX395.xml" ContentType="application/vnd.ms-office.activeX+xml"/>
  <Override PartName="/xl/activeX/activeX395.bin" ContentType="application/vnd.ms-office.activeX"/>
  <Override PartName="/xl/activeX/activeX396.xml" ContentType="application/vnd.ms-office.activeX+xml"/>
  <Override PartName="/xl/activeX/activeX396.bin" ContentType="application/vnd.ms-office.activeX"/>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C:\NOT_BACKED_UP\amanda.facer\Desktop\"/>
    </mc:Choice>
  </mc:AlternateContent>
  <xr:revisionPtr revIDLastSave="0" documentId="8_{936EB733-4B2E-45E8-AD98-C9295F5E57A9}" xr6:coauthVersionLast="45" xr6:coauthVersionMax="45" xr10:uidLastSave="{00000000-0000-0000-0000-000000000000}"/>
  <bookViews>
    <workbookView xWindow="28680" yWindow="-120" windowWidth="29040" windowHeight="15840" tabRatio="668" xr2:uid="{00000000-000D-0000-FFFF-FFFF00000000}"/>
  </bookViews>
  <sheets>
    <sheet name="HOME" sheetId="1" r:id="rId1"/>
    <sheet name="Employer Details" sheetId="3" r:id="rId2"/>
    <sheet name="Long-period qualifications" sheetId="9" r:id="rId3"/>
    <sheet name="LPQ achievement" sheetId="10" r:id="rId4"/>
    <sheet name="Short-period qualifications" sheetId="2" r:id="rId5"/>
    <sheet name="Work Experience" sheetId="4" r:id="rId6"/>
    <sheet name="Apprenticeship achievement" sheetId="8" r:id="rId7"/>
    <sheet name="Sheet1" sheetId="7" state="hidden" r:id="rId8"/>
  </sheets>
  <definedNames>
    <definedName name="A09claim">HOME!#REF!</definedName>
    <definedName name="Transitional_Grants">HOME!#REF!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5" i="8" l="1"/>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4" i="8"/>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5" i="4"/>
  <c r="R96" i="4"/>
  <c r="R97" i="4"/>
  <c r="R98" i="4"/>
  <c r="R99" i="4"/>
  <c r="R100" i="4"/>
  <c r="R101" i="4"/>
  <c r="R102" i="4"/>
  <c r="R103" i="4"/>
  <c r="R104" i="4"/>
  <c r="R105" i="4"/>
  <c r="R106" i="4"/>
  <c r="R107" i="4"/>
  <c r="R108" i="4"/>
  <c r="R109" i="4"/>
  <c r="R110" i="4"/>
  <c r="R111" i="4"/>
  <c r="R112" i="4"/>
  <c r="R15" i="4"/>
  <c r="R14" i="4"/>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4" i="2"/>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4" i="10"/>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6" i="9"/>
  <c r="O9" i="1" l="1"/>
  <c r="O10" i="1"/>
  <c r="O11" i="1"/>
  <c r="O12" i="1"/>
  <c r="AA112" i="10" l="1"/>
  <c r="AB112" i="10" s="1"/>
  <c r="Y112" i="10"/>
  <c r="Z112" i="10" s="1"/>
  <c r="W112" i="10"/>
  <c r="X112" i="10" s="1"/>
  <c r="U112" i="10"/>
  <c r="V112" i="10" s="1"/>
  <c r="S112" i="10"/>
  <c r="T112" i="10" s="1"/>
  <c r="AA111" i="10"/>
  <c r="AB111" i="10" s="1"/>
  <c r="Y111" i="10"/>
  <c r="Z111" i="10" s="1"/>
  <c r="W111" i="10"/>
  <c r="X111" i="10" s="1"/>
  <c r="U111" i="10"/>
  <c r="V111" i="10" s="1"/>
  <c r="S111" i="10"/>
  <c r="T111" i="10" s="1"/>
  <c r="AA110" i="10"/>
  <c r="AB110" i="10" s="1"/>
  <c r="Y110" i="10"/>
  <c r="Z110" i="10" s="1"/>
  <c r="W110" i="10"/>
  <c r="X110" i="10" s="1"/>
  <c r="U110" i="10"/>
  <c r="V110" i="10" s="1"/>
  <c r="S110" i="10"/>
  <c r="T110" i="10" s="1"/>
  <c r="AB109" i="10"/>
  <c r="AA109" i="10"/>
  <c r="Y109" i="10"/>
  <c r="Z109" i="10" s="1"/>
  <c r="W109" i="10"/>
  <c r="X109" i="10" s="1"/>
  <c r="U109" i="10"/>
  <c r="V109" i="10" s="1"/>
  <c r="S109" i="10"/>
  <c r="T109" i="10" s="1"/>
  <c r="AA108" i="10"/>
  <c r="AB108" i="10" s="1"/>
  <c r="Y108" i="10"/>
  <c r="Z108" i="10" s="1"/>
  <c r="W108" i="10"/>
  <c r="X108" i="10" s="1"/>
  <c r="U108" i="10"/>
  <c r="V108" i="10" s="1"/>
  <c r="S108" i="10"/>
  <c r="T108" i="10" s="1"/>
  <c r="AA107" i="10"/>
  <c r="AB107" i="10" s="1"/>
  <c r="Y107" i="10"/>
  <c r="Z107" i="10" s="1"/>
  <c r="W107" i="10"/>
  <c r="X107" i="10" s="1"/>
  <c r="U107" i="10"/>
  <c r="V107" i="10" s="1"/>
  <c r="S107" i="10"/>
  <c r="T107" i="10" s="1"/>
  <c r="AA106" i="10"/>
  <c r="AB106" i="10" s="1"/>
  <c r="Y106" i="10"/>
  <c r="Z106" i="10" s="1"/>
  <c r="W106" i="10"/>
  <c r="X106" i="10" s="1"/>
  <c r="U106" i="10"/>
  <c r="V106" i="10" s="1"/>
  <c r="S106" i="10"/>
  <c r="T106" i="10" s="1"/>
  <c r="AA105" i="10"/>
  <c r="AB105" i="10" s="1"/>
  <c r="Y105" i="10"/>
  <c r="Z105" i="10" s="1"/>
  <c r="W105" i="10"/>
  <c r="X105" i="10" s="1"/>
  <c r="U105" i="10"/>
  <c r="V105" i="10" s="1"/>
  <c r="S105" i="10"/>
  <c r="T105" i="10" s="1"/>
  <c r="AA104" i="10"/>
  <c r="AB104" i="10" s="1"/>
  <c r="Y104" i="10"/>
  <c r="Z104" i="10" s="1"/>
  <c r="W104" i="10"/>
  <c r="X104" i="10" s="1"/>
  <c r="U104" i="10"/>
  <c r="V104" i="10" s="1"/>
  <c r="S104" i="10"/>
  <c r="T104" i="10" s="1"/>
  <c r="AA103" i="10"/>
  <c r="AB103" i="10" s="1"/>
  <c r="Y103" i="10"/>
  <c r="Z103" i="10" s="1"/>
  <c r="W103" i="10"/>
  <c r="X103" i="10" s="1"/>
  <c r="U103" i="10"/>
  <c r="V103" i="10" s="1"/>
  <c r="S103" i="10"/>
  <c r="T103" i="10" s="1"/>
  <c r="AA102" i="10"/>
  <c r="AB102" i="10" s="1"/>
  <c r="Y102" i="10"/>
  <c r="Z102" i="10" s="1"/>
  <c r="W102" i="10"/>
  <c r="X102" i="10" s="1"/>
  <c r="U102" i="10"/>
  <c r="V102" i="10" s="1"/>
  <c r="S102" i="10"/>
  <c r="T102" i="10" s="1"/>
  <c r="AA101" i="10"/>
  <c r="AB101" i="10" s="1"/>
  <c r="Y101" i="10"/>
  <c r="Z101" i="10" s="1"/>
  <c r="W101" i="10"/>
  <c r="X101" i="10" s="1"/>
  <c r="U101" i="10"/>
  <c r="V101" i="10" s="1"/>
  <c r="S101" i="10"/>
  <c r="T101" i="10" s="1"/>
  <c r="AA100" i="10"/>
  <c r="AB100" i="10" s="1"/>
  <c r="Y100" i="10"/>
  <c r="Z100" i="10" s="1"/>
  <c r="W100" i="10"/>
  <c r="X100" i="10" s="1"/>
  <c r="U100" i="10"/>
  <c r="V100" i="10" s="1"/>
  <c r="S100" i="10"/>
  <c r="T100" i="10" s="1"/>
  <c r="AA99" i="10"/>
  <c r="AB99" i="10" s="1"/>
  <c r="Y99" i="10"/>
  <c r="Z99" i="10" s="1"/>
  <c r="W99" i="10"/>
  <c r="X99" i="10" s="1"/>
  <c r="U99" i="10"/>
  <c r="V99" i="10" s="1"/>
  <c r="S99" i="10"/>
  <c r="T99" i="10" s="1"/>
  <c r="AA98" i="10"/>
  <c r="AB98" i="10" s="1"/>
  <c r="Y98" i="10"/>
  <c r="Z98" i="10" s="1"/>
  <c r="W98" i="10"/>
  <c r="X98" i="10" s="1"/>
  <c r="U98" i="10"/>
  <c r="V98" i="10" s="1"/>
  <c r="S98" i="10"/>
  <c r="T98" i="10" s="1"/>
  <c r="AA97" i="10"/>
  <c r="AB97" i="10" s="1"/>
  <c r="Y97" i="10"/>
  <c r="Z97" i="10" s="1"/>
  <c r="W97" i="10"/>
  <c r="X97" i="10" s="1"/>
  <c r="U97" i="10"/>
  <c r="V97" i="10" s="1"/>
  <c r="S97" i="10"/>
  <c r="T97" i="10" s="1"/>
  <c r="AA96" i="10"/>
  <c r="AB96" i="10" s="1"/>
  <c r="Y96" i="10"/>
  <c r="Z96" i="10" s="1"/>
  <c r="W96" i="10"/>
  <c r="X96" i="10" s="1"/>
  <c r="U96" i="10"/>
  <c r="V96" i="10" s="1"/>
  <c r="S96" i="10"/>
  <c r="T96" i="10" s="1"/>
  <c r="AA95" i="10"/>
  <c r="AB95" i="10" s="1"/>
  <c r="Y95" i="10"/>
  <c r="Z95" i="10" s="1"/>
  <c r="W95" i="10"/>
  <c r="X95" i="10" s="1"/>
  <c r="U95" i="10"/>
  <c r="V95" i="10" s="1"/>
  <c r="S95" i="10"/>
  <c r="T95" i="10" s="1"/>
  <c r="AA94" i="10"/>
  <c r="AB94" i="10" s="1"/>
  <c r="Y94" i="10"/>
  <c r="Z94" i="10" s="1"/>
  <c r="W94" i="10"/>
  <c r="X94" i="10" s="1"/>
  <c r="U94" i="10"/>
  <c r="V94" i="10" s="1"/>
  <c r="S94" i="10"/>
  <c r="T94" i="10" s="1"/>
  <c r="AA93" i="10"/>
  <c r="AB93" i="10" s="1"/>
  <c r="Y93" i="10"/>
  <c r="Z93" i="10" s="1"/>
  <c r="W93" i="10"/>
  <c r="X93" i="10" s="1"/>
  <c r="U93" i="10"/>
  <c r="V93" i="10" s="1"/>
  <c r="S93" i="10"/>
  <c r="T93" i="10" s="1"/>
  <c r="AA92" i="10"/>
  <c r="AB92" i="10" s="1"/>
  <c r="Y92" i="10"/>
  <c r="Z92" i="10" s="1"/>
  <c r="W92" i="10"/>
  <c r="X92" i="10" s="1"/>
  <c r="U92" i="10"/>
  <c r="V92" i="10" s="1"/>
  <c r="S92" i="10"/>
  <c r="T92" i="10" s="1"/>
  <c r="AA91" i="10"/>
  <c r="AB91" i="10" s="1"/>
  <c r="Y91" i="10"/>
  <c r="Z91" i="10" s="1"/>
  <c r="W91" i="10"/>
  <c r="X91" i="10" s="1"/>
  <c r="U91" i="10"/>
  <c r="V91" i="10" s="1"/>
  <c r="S91" i="10"/>
  <c r="T91" i="10" s="1"/>
  <c r="AA90" i="10"/>
  <c r="AB90" i="10" s="1"/>
  <c r="Y90" i="10"/>
  <c r="Z90" i="10" s="1"/>
  <c r="W90" i="10"/>
  <c r="X90" i="10" s="1"/>
  <c r="U90" i="10"/>
  <c r="V90" i="10" s="1"/>
  <c r="S90" i="10"/>
  <c r="T90" i="10" s="1"/>
  <c r="AA89" i="10"/>
  <c r="AB89" i="10" s="1"/>
  <c r="Y89" i="10"/>
  <c r="Z89" i="10" s="1"/>
  <c r="W89" i="10"/>
  <c r="X89" i="10" s="1"/>
  <c r="U89" i="10"/>
  <c r="V89" i="10" s="1"/>
  <c r="S89" i="10"/>
  <c r="T89" i="10" s="1"/>
  <c r="AA88" i="10"/>
  <c r="AB88" i="10" s="1"/>
  <c r="Y88" i="10"/>
  <c r="Z88" i="10" s="1"/>
  <c r="W88" i="10"/>
  <c r="X88" i="10" s="1"/>
  <c r="U88" i="10"/>
  <c r="V88" i="10" s="1"/>
  <c r="S88" i="10"/>
  <c r="T88" i="10" s="1"/>
  <c r="AA87" i="10"/>
  <c r="AB87" i="10" s="1"/>
  <c r="Y87" i="10"/>
  <c r="Z87" i="10" s="1"/>
  <c r="W87" i="10"/>
  <c r="X87" i="10" s="1"/>
  <c r="U87" i="10"/>
  <c r="V87" i="10" s="1"/>
  <c r="S87" i="10"/>
  <c r="T87" i="10" s="1"/>
  <c r="AA86" i="10"/>
  <c r="AB86" i="10" s="1"/>
  <c r="Y86" i="10"/>
  <c r="Z86" i="10" s="1"/>
  <c r="W86" i="10"/>
  <c r="X86" i="10" s="1"/>
  <c r="U86" i="10"/>
  <c r="V86" i="10" s="1"/>
  <c r="S86" i="10"/>
  <c r="T86" i="10" s="1"/>
  <c r="AA85" i="10"/>
  <c r="AB85" i="10" s="1"/>
  <c r="Y85" i="10"/>
  <c r="Z85" i="10" s="1"/>
  <c r="W85" i="10"/>
  <c r="X85" i="10" s="1"/>
  <c r="U85" i="10"/>
  <c r="V85" i="10" s="1"/>
  <c r="S85" i="10"/>
  <c r="T85" i="10" s="1"/>
  <c r="AA84" i="10"/>
  <c r="AB84" i="10" s="1"/>
  <c r="Y84" i="10"/>
  <c r="Z84" i="10" s="1"/>
  <c r="W84" i="10"/>
  <c r="X84" i="10" s="1"/>
  <c r="U84" i="10"/>
  <c r="V84" i="10" s="1"/>
  <c r="S84" i="10"/>
  <c r="T84" i="10" s="1"/>
  <c r="AA83" i="10"/>
  <c r="AB83" i="10" s="1"/>
  <c r="Y83" i="10"/>
  <c r="Z83" i="10" s="1"/>
  <c r="W83" i="10"/>
  <c r="X83" i="10" s="1"/>
  <c r="U83" i="10"/>
  <c r="V83" i="10" s="1"/>
  <c r="S83" i="10"/>
  <c r="T83" i="10" s="1"/>
  <c r="AA82" i="10"/>
  <c r="AB82" i="10" s="1"/>
  <c r="Y82" i="10"/>
  <c r="Z82" i="10" s="1"/>
  <c r="W82" i="10"/>
  <c r="X82" i="10" s="1"/>
  <c r="U82" i="10"/>
  <c r="V82" i="10" s="1"/>
  <c r="S82" i="10"/>
  <c r="T82" i="10" s="1"/>
  <c r="AA81" i="10"/>
  <c r="AB81" i="10" s="1"/>
  <c r="Y81" i="10"/>
  <c r="Z81" i="10" s="1"/>
  <c r="W81" i="10"/>
  <c r="X81" i="10" s="1"/>
  <c r="U81" i="10"/>
  <c r="V81" i="10" s="1"/>
  <c r="S81" i="10"/>
  <c r="T81" i="10" s="1"/>
  <c r="AA80" i="10"/>
  <c r="AB80" i="10" s="1"/>
  <c r="Y80" i="10"/>
  <c r="Z80" i="10" s="1"/>
  <c r="W80" i="10"/>
  <c r="X80" i="10" s="1"/>
  <c r="U80" i="10"/>
  <c r="V80" i="10" s="1"/>
  <c r="S80" i="10"/>
  <c r="T80" i="10" s="1"/>
  <c r="AA79" i="10"/>
  <c r="AB79" i="10" s="1"/>
  <c r="Y79" i="10"/>
  <c r="Z79" i="10" s="1"/>
  <c r="W79" i="10"/>
  <c r="X79" i="10" s="1"/>
  <c r="U79" i="10"/>
  <c r="V79" i="10" s="1"/>
  <c r="S79" i="10"/>
  <c r="T79" i="10" s="1"/>
  <c r="AA78" i="10"/>
  <c r="AB78" i="10" s="1"/>
  <c r="Y78" i="10"/>
  <c r="Z78" i="10" s="1"/>
  <c r="W78" i="10"/>
  <c r="X78" i="10" s="1"/>
  <c r="U78" i="10"/>
  <c r="V78" i="10" s="1"/>
  <c r="S78" i="10"/>
  <c r="T78" i="10" s="1"/>
  <c r="AA77" i="10"/>
  <c r="AB77" i="10" s="1"/>
  <c r="Y77" i="10"/>
  <c r="Z77" i="10" s="1"/>
  <c r="W77" i="10"/>
  <c r="X77" i="10" s="1"/>
  <c r="U77" i="10"/>
  <c r="V77" i="10" s="1"/>
  <c r="S77" i="10"/>
  <c r="T77" i="10" s="1"/>
  <c r="AA76" i="10"/>
  <c r="AB76" i="10" s="1"/>
  <c r="Y76" i="10"/>
  <c r="Z76" i="10" s="1"/>
  <c r="W76" i="10"/>
  <c r="X76" i="10" s="1"/>
  <c r="U76" i="10"/>
  <c r="V76" i="10" s="1"/>
  <c r="S76" i="10"/>
  <c r="T76" i="10" s="1"/>
  <c r="AA75" i="10"/>
  <c r="AB75" i="10" s="1"/>
  <c r="Y75" i="10"/>
  <c r="Z75" i="10" s="1"/>
  <c r="W75" i="10"/>
  <c r="X75" i="10" s="1"/>
  <c r="U75" i="10"/>
  <c r="V75" i="10" s="1"/>
  <c r="S75" i="10"/>
  <c r="T75" i="10" s="1"/>
  <c r="AA74" i="10"/>
  <c r="AB74" i="10" s="1"/>
  <c r="Y74" i="10"/>
  <c r="Z74" i="10" s="1"/>
  <c r="W74" i="10"/>
  <c r="X74" i="10" s="1"/>
  <c r="U74" i="10"/>
  <c r="V74" i="10" s="1"/>
  <c r="S74" i="10"/>
  <c r="T74" i="10" s="1"/>
  <c r="AA73" i="10"/>
  <c r="AB73" i="10" s="1"/>
  <c r="Y73" i="10"/>
  <c r="Z73" i="10" s="1"/>
  <c r="W73" i="10"/>
  <c r="X73" i="10" s="1"/>
  <c r="U73" i="10"/>
  <c r="V73" i="10" s="1"/>
  <c r="S73" i="10"/>
  <c r="T73" i="10" s="1"/>
  <c r="AA72" i="10"/>
  <c r="AB72" i="10" s="1"/>
  <c r="Y72" i="10"/>
  <c r="Z72" i="10" s="1"/>
  <c r="W72" i="10"/>
  <c r="X72" i="10" s="1"/>
  <c r="U72" i="10"/>
  <c r="V72" i="10" s="1"/>
  <c r="S72" i="10"/>
  <c r="T72" i="10" s="1"/>
  <c r="AA71" i="10"/>
  <c r="AB71" i="10" s="1"/>
  <c r="Y71" i="10"/>
  <c r="Z71" i="10" s="1"/>
  <c r="W71" i="10"/>
  <c r="X71" i="10" s="1"/>
  <c r="U71" i="10"/>
  <c r="V71" i="10" s="1"/>
  <c r="S71" i="10"/>
  <c r="T71" i="10" s="1"/>
  <c r="AA70" i="10"/>
  <c r="AB70" i="10" s="1"/>
  <c r="Y70" i="10"/>
  <c r="Z70" i="10" s="1"/>
  <c r="W70" i="10"/>
  <c r="X70" i="10" s="1"/>
  <c r="U70" i="10"/>
  <c r="V70" i="10" s="1"/>
  <c r="S70" i="10"/>
  <c r="T70" i="10" s="1"/>
  <c r="AA69" i="10"/>
  <c r="AB69" i="10" s="1"/>
  <c r="Y69" i="10"/>
  <c r="Z69" i="10" s="1"/>
  <c r="W69" i="10"/>
  <c r="X69" i="10" s="1"/>
  <c r="U69" i="10"/>
  <c r="V69" i="10" s="1"/>
  <c r="S69" i="10"/>
  <c r="T69" i="10" s="1"/>
  <c r="AA68" i="10"/>
  <c r="AB68" i="10" s="1"/>
  <c r="Y68" i="10"/>
  <c r="Z68" i="10" s="1"/>
  <c r="W68" i="10"/>
  <c r="X68" i="10" s="1"/>
  <c r="U68" i="10"/>
  <c r="V68" i="10" s="1"/>
  <c r="S68" i="10"/>
  <c r="T68" i="10" s="1"/>
  <c r="AA67" i="10"/>
  <c r="AB67" i="10" s="1"/>
  <c r="Y67" i="10"/>
  <c r="Z67" i="10" s="1"/>
  <c r="W67" i="10"/>
  <c r="X67" i="10" s="1"/>
  <c r="U67" i="10"/>
  <c r="V67" i="10" s="1"/>
  <c r="S67" i="10"/>
  <c r="T67" i="10" s="1"/>
  <c r="AA66" i="10"/>
  <c r="AB66" i="10" s="1"/>
  <c r="Y66" i="10"/>
  <c r="Z66" i="10" s="1"/>
  <c r="W66" i="10"/>
  <c r="X66" i="10" s="1"/>
  <c r="U66" i="10"/>
  <c r="V66" i="10" s="1"/>
  <c r="S66" i="10"/>
  <c r="T66" i="10" s="1"/>
  <c r="AA65" i="10"/>
  <c r="AB65" i="10" s="1"/>
  <c r="Z65" i="10"/>
  <c r="Y65" i="10"/>
  <c r="W65" i="10"/>
  <c r="X65" i="10" s="1"/>
  <c r="U65" i="10"/>
  <c r="V65" i="10" s="1"/>
  <c r="S65" i="10"/>
  <c r="T65" i="10" s="1"/>
  <c r="AA64" i="10"/>
  <c r="AB64" i="10" s="1"/>
  <c r="Y64" i="10"/>
  <c r="Z64" i="10" s="1"/>
  <c r="W64" i="10"/>
  <c r="X64" i="10" s="1"/>
  <c r="U64" i="10"/>
  <c r="V64" i="10" s="1"/>
  <c r="S64" i="10"/>
  <c r="T64" i="10" s="1"/>
  <c r="AA63" i="10"/>
  <c r="AB63" i="10" s="1"/>
  <c r="Y63" i="10"/>
  <c r="Z63" i="10" s="1"/>
  <c r="W63" i="10"/>
  <c r="X63" i="10" s="1"/>
  <c r="U63" i="10"/>
  <c r="V63" i="10" s="1"/>
  <c r="S63" i="10"/>
  <c r="T63" i="10" s="1"/>
  <c r="AA62" i="10"/>
  <c r="AB62" i="10" s="1"/>
  <c r="Y62" i="10"/>
  <c r="Z62" i="10" s="1"/>
  <c r="W62" i="10"/>
  <c r="X62" i="10" s="1"/>
  <c r="U62" i="10"/>
  <c r="V62" i="10" s="1"/>
  <c r="S62" i="10"/>
  <c r="T62" i="10" s="1"/>
  <c r="AA61" i="10"/>
  <c r="AB61" i="10" s="1"/>
  <c r="Y61" i="10"/>
  <c r="Z61" i="10" s="1"/>
  <c r="W61" i="10"/>
  <c r="X61" i="10" s="1"/>
  <c r="U61" i="10"/>
  <c r="V61" i="10" s="1"/>
  <c r="S61" i="10"/>
  <c r="T61" i="10" s="1"/>
  <c r="AA60" i="10"/>
  <c r="AB60" i="10" s="1"/>
  <c r="Y60" i="10"/>
  <c r="Z60" i="10" s="1"/>
  <c r="W60" i="10"/>
  <c r="X60" i="10" s="1"/>
  <c r="U60" i="10"/>
  <c r="V60" i="10" s="1"/>
  <c r="S60" i="10"/>
  <c r="T60" i="10" s="1"/>
  <c r="AA59" i="10"/>
  <c r="AB59" i="10" s="1"/>
  <c r="Y59" i="10"/>
  <c r="Z59" i="10" s="1"/>
  <c r="W59" i="10"/>
  <c r="X59" i="10" s="1"/>
  <c r="U59" i="10"/>
  <c r="V59" i="10" s="1"/>
  <c r="S59" i="10"/>
  <c r="T59" i="10" s="1"/>
  <c r="AA58" i="10"/>
  <c r="AB58" i="10" s="1"/>
  <c r="Y58" i="10"/>
  <c r="Z58" i="10" s="1"/>
  <c r="W58" i="10"/>
  <c r="X58" i="10" s="1"/>
  <c r="U58" i="10"/>
  <c r="V58" i="10" s="1"/>
  <c r="S58" i="10"/>
  <c r="T58" i="10" s="1"/>
  <c r="AA57" i="10"/>
  <c r="AB57" i="10" s="1"/>
  <c r="Y57" i="10"/>
  <c r="Z57" i="10" s="1"/>
  <c r="W57" i="10"/>
  <c r="X57" i="10" s="1"/>
  <c r="U57" i="10"/>
  <c r="V57" i="10" s="1"/>
  <c r="S57" i="10"/>
  <c r="T57" i="10" s="1"/>
  <c r="AA56" i="10"/>
  <c r="AB56" i="10" s="1"/>
  <c r="Y56" i="10"/>
  <c r="Z56" i="10" s="1"/>
  <c r="W56" i="10"/>
  <c r="X56" i="10" s="1"/>
  <c r="U56" i="10"/>
  <c r="V56" i="10" s="1"/>
  <c r="S56" i="10"/>
  <c r="T56" i="10" s="1"/>
  <c r="AA55" i="10"/>
  <c r="AB55" i="10" s="1"/>
  <c r="Y55" i="10"/>
  <c r="Z55" i="10" s="1"/>
  <c r="W55" i="10"/>
  <c r="X55" i="10" s="1"/>
  <c r="U55" i="10"/>
  <c r="V55" i="10" s="1"/>
  <c r="S55" i="10"/>
  <c r="T55" i="10" s="1"/>
  <c r="AA54" i="10"/>
  <c r="AB54" i="10" s="1"/>
  <c r="Y54" i="10"/>
  <c r="Z54" i="10" s="1"/>
  <c r="W54" i="10"/>
  <c r="X54" i="10" s="1"/>
  <c r="U54" i="10"/>
  <c r="V54" i="10" s="1"/>
  <c r="S54" i="10"/>
  <c r="T54" i="10" s="1"/>
  <c r="AA53" i="10"/>
  <c r="AB53" i="10" s="1"/>
  <c r="Y53" i="10"/>
  <c r="Z53" i="10" s="1"/>
  <c r="W53" i="10"/>
  <c r="X53" i="10" s="1"/>
  <c r="U53" i="10"/>
  <c r="V53" i="10" s="1"/>
  <c r="S53" i="10"/>
  <c r="T53" i="10" s="1"/>
  <c r="AA52" i="10"/>
  <c r="AB52" i="10" s="1"/>
  <c r="Y52" i="10"/>
  <c r="Z52" i="10" s="1"/>
  <c r="W52" i="10"/>
  <c r="X52" i="10" s="1"/>
  <c r="U52" i="10"/>
  <c r="V52" i="10" s="1"/>
  <c r="S52" i="10"/>
  <c r="T52" i="10" s="1"/>
  <c r="AA51" i="10"/>
  <c r="AB51" i="10" s="1"/>
  <c r="Y51" i="10"/>
  <c r="Z51" i="10" s="1"/>
  <c r="W51" i="10"/>
  <c r="X51" i="10" s="1"/>
  <c r="U51" i="10"/>
  <c r="V51" i="10" s="1"/>
  <c r="S51" i="10"/>
  <c r="T51" i="10" s="1"/>
  <c r="AA50" i="10"/>
  <c r="AB50" i="10" s="1"/>
  <c r="Y50" i="10"/>
  <c r="Z50" i="10" s="1"/>
  <c r="W50" i="10"/>
  <c r="X50" i="10" s="1"/>
  <c r="U50" i="10"/>
  <c r="V50" i="10" s="1"/>
  <c r="S50" i="10"/>
  <c r="T50" i="10" s="1"/>
  <c r="AA49" i="10"/>
  <c r="AB49" i="10" s="1"/>
  <c r="Y49" i="10"/>
  <c r="Z49" i="10" s="1"/>
  <c r="W49" i="10"/>
  <c r="X49" i="10" s="1"/>
  <c r="U49" i="10"/>
  <c r="V49" i="10" s="1"/>
  <c r="S49" i="10"/>
  <c r="T49" i="10" s="1"/>
  <c r="AA48" i="10"/>
  <c r="AB48" i="10" s="1"/>
  <c r="Y48" i="10"/>
  <c r="Z48" i="10" s="1"/>
  <c r="W48" i="10"/>
  <c r="X48" i="10" s="1"/>
  <c r="U48" i="10"/>
  <c r="V48" i="10" s="1"/>
  <c r="S48" i="10"/>
  <c r="T48" i="10" s="1"/>
  <c r="AA47" i="10"/>
  <c r="AB47" i="10" s="1"/>
  <c r="Y47" i="10"/>
  <c r="Z47" i="10" s="1"/>
  <c r="W47" i="10"/>
  <c r="X47" i="10" s="1"/>
  <c r="U47" i="10"/>
  <c r="V47" i="10" s="1"/>
  <c r="S47" i="10"/>
  <c r="T47" i="10" s="1"/>
  <c r="AA46" i="10"/>
  <c r="AB46" i="10" s="1"/>
  <c r="Y46" i="10"/>
  <c r="Z46" i="10" s="1"/>
  <c r="W46" i="10"/>
  <c r="X46" i="10" s="1"/>
  <c r="U46" i="10"/>
  <c r="V46" i="10" s="1"/>
  <c r="S46" i="10"/>
  <c r="T46" i="10" s="1"/>
  <c r="AA45" i="10"/>
  <c r="AB45" i="10" s="1"/>
  <c r="Y45" i="10"/>
  <c r="Z45" i="10" s="1"/>
  <c r="W45" i="10"/>
  <c r="X45" i="10" s="1"/>
  <c r="U45" i="10"/>
  <c r="V45" i="10" s="1"/>
  <c r="S45" i="10"/>
  <c r="T45" i="10" s="1"/>
  <c r="AA44" i="10"/>
  <c r="AB44" i="10" s="1"/>
  <c r="Y44" i="10"/>
  <c r="Z44" i="10" s="1"/>
  <c r="W44" i="10"/>
  <c r="X44" i="10" s="1"/>
  <c r="U44" i="10"/>
  <c r="V44" i="10" s="1"/>
  <c r="S44" i="10"/>
  <c r="T44" i="10" s="1"/>
  <c r="AA43" i="10"/>
  <c r="AB43" i="10" s="1"/>
  <c r="Y43" i="10"/>
  <c r="Z43" i="10" s="1"/>
  <c r="W43" i="10"/>
  <c r="X43" i="10" s="1"/>
  <c r="U43" i="10"/>
  <c r="V43" i="10" s="1"/>
  <c r="S43" i="10"/>
  <c r="T43" i="10" s="1"/>
  <c r="AA42" i="10"/>
  <c r="AB42" i="10" s="1"/>
  <c r="Y42" i="10"/>
  <c r="Z42" i="10" s="1"/>
  <c r="W42" i="10"/>
  <c r="X42" i="10" s="1"/>
  <c r="U42" i="10"/>
  <c r="V42" i="10" s="1"/>
  <c r="S42" i="10"/>
  <c r="T42" i="10" s="1"/>
  <c r="AA41" i="10"/>
  <c r="AB41" i="10" s="1"/>
  <c r="Y41" i="10"/>
  <c r="Z41" i="10" s="1"/>
  <c r="W41" i="10"/>
  <c r="X41" i="10" s="1"/>
  <c r="U41" i="10"/>
  <c r="V41" i="10" s="1"/>
  <c r="S41" i="10"/>
  <c r="T41" i="10" s="1"/>
  <c r="AA40" i="10"/>
  <c r="AB40" i="10" s="1"/>
  <c r="Y40" i="10"/>
  <c r="Z40" i="10" s="1"/>
  <c r="W40" i="10"/>
  <c r="X40" i="10" s="1"/>
  <c r="U40" i="10"/>
  <c r="V40" i="10" s="1"/>
  <c r="S40" i="10"/>
  <c r="T40" i="10" s="1"/>
  <c r="AA39" i="10"/>
  <c r="AB39" i="10" s="1"/>
  <c r="Y39" i="10"/>
  <c r="Z39" i="10" s="1"/>
  <c r="W39" i="10"/>
  <c r="X39" i="10" s="1"/>
  <c r="U39" i="10"/>
  <c r="V39" i="10" s="1"/>
  <c r="S39" i="10"/>
  <c r="T39" i="10" s="1"/>
  <c r="AA38" i="10"/>
  <c r="AB38" i="10" s="1"/>
  <c r="Y38" i="10"/>
  <c r="Z38" i="10" s="1"/>
  <c r="W38" i="10"/>
  <c r="X38" i="10" s="1"/>
  <c r="V38" i="10"/>
  <c r="U38" i="10"/>
  <c r="S38" i="10"/>
  <c r="T38" i="10" s="1"/>
  <c r="AA37" i="10"/>
  <c r="AB37" i="10" s="1"/>
  <c r="Y37" i="10"/>
  <c r="Z37" i="10" s="1"/>
  <c r="W37" i="10"/>
  <c r="X37" i="10" s="1"/>
  <c r="U37" i="10"/>
  <c r="V37" i="10" s="1"/>
  <c r="S37" i="10"/>
  <c r="T37" i="10" s="1"/>
  <c r="AA36" i="10"/>
  <c r="AB36" i="10" s="1"/>
  <c r="Y36" i="10"/>
  <c r="Z36" i="10" s="1"/>
  <c r="W36" i="10"/>
  <c r="X36" i="10" s="1"/>
  <c r="U36" i="10"/>
  <c r="V36" i="10" s="1"/>
  <c r="S36" i="10"/>
  <c r="T36" i="10" s="1"/>
  <c r="AA35" i="10"/>
  <c r="AB35" i="10" s="1"/>
  <c r="Y35" i="10"/>
  <c r="Z35" i="10" s="1"/>
  <c r="W35" i="10"/>
  <c r="X35" i="10" s="1"/>
  <c r="U35" i="10"/>
  <c r="V35" i="10" s="1"/>
  <c r="S35" i="10"/>
  <c r="T35" i="10" s="1"/>
  <c r="AA34" i="10"/>
  <c r="AB34" i="10" s="1"/>
  <c r="Y34" i="10"/>
  <c r="Z34" i="10" s="1"/>
  <c r="W34" i="10"/>
  <c r="X34" i="10" s="1"/>
  <c r="U34" i="10"/>
  <c r="V34" i="10" s="1"/>
  <c r="S34" i="10"/>
  <c r="T34" i="10" s="1"/>
  <c r="AA33" i="10"/>
  <c r="AB33" i="10" s="1"/>
  <c r="Y33" i="10"/>
  <c r="Z33" i="10" s="1"/>
  <c r="W33" i="10"/>
  <c r="X33" i="10" s="1"/>
  <c r="U33" i="10"/>
  <c r="V33" i="10" s="1"/>
  <c r="S33" i="10"/>
  <c r="T33" i="10" s="1"/>
  <c r="AA32" i="10"/>
  <c r="AB32" i="10" s="1"/>
  <c r="Y32" i="10"/>
  <c r="Z32" i="10" s="1"/>
  <c r="W32" i="10"/>
  <c r="X32" i="10" s="1"/>
  <c r="U32" i="10"/>
  <c r="V32" i="10" s="1"/>
  <c r="S32" i="10"/>
  <c r="T32" i="10" s="1"/>
  <c r="AA31" i="10"/>
  <c r="AB31" i="10" s="1"/>
  <c r="Y31" i="10"/>
  <c r="Z31" i="10" s="1"/>
  <c r="W31" i="10"/>
  <c r="X31" i="10" s="1"/>
  <c r="U31" i="10"/>
  <c r="V31" i="10" s="1"/>
  <c r="S31" i="10"/>
  <c r="T31" i="10" s="1"/>
  <c r="AA30" i="10"/>
  <c r="AB30" i="10" s="1"/>
  <c r="Z30" i="10"/>
  <c r="Y30" i="10"/>
  <c r="W30" i="10"/>
  <c r="X30" i="10" s="1"/>
  <c r="U30" i="10"/>
  <c r="V30" i="10" s="1"/>
  <c r="S30" i="10"/>
  <c r="T30" i="10" s="1"/>
  <c r="AA29" i="10"/>
  <c r="AB29" i="10" s="1"/>
  <c r="Y29" i="10"/>
  <c r="Z29" i="10" s="1"/>
  <c r="W29" i="10"/>
  <c r="X29" i="10" s="1"/>
  <c r="U29" i="10"/>
  <c r="V29" i="10" s="1"/>
  <c r="S29" i="10"/>
  <c r="T29" i="10" s="1"/>
  <c r="AA28" i="10"/>
  <c r="AB28" i="10" s="1"/>
  <c r="Y28" i="10"/>
  <c r="Z28" i="10" s="1"/>
  <c r="W28" i="10"/>
  <c r="X28" i="10" s="1"/>
  <c r="U28" i="10"/>
  <c r="V28" i="10" s="1"/>
  <c r="S28" i="10"/>
  <c r="T28" i="10" s="1"/>
  <c r="AA27" i="10"/>
  <c r="AB27" i="10" s="1"/>
  <c r="Y27" i="10"/>
  <c r="Z27" i="10" s="1"/>
  <c r="W27" i="10"/>
  <c r="X27" i="10" s="1"/>
  <c r="U27" i="10"/>
  <c r="V27" i="10" s="1"/>
  <c r="S27" i="10"/>
  <c r="T27" i="10" s="1"/>
  <c r="AA26" i="10"/>
  <c r="AB26" i="10" s="1"/>
  <c r="Y26" i="10"/>
  <c r="Z26" i="10" s="1"/>
  <c r="W26" i="10"/>
  <c r="X26" i="10" s="1"/>
  <c r="U26" i="10"/>
  <c r="V26" i="10" s="1"/>
  <c r="S26" i="10"/>
  <c r="T26" i="10" s="1"/>
  <c r="AA25" i="10"/>
  <c r="AB25" i="10" s="1"/>
  <c r="Y25" i="10"/>
  <c r="Z25" i="10" s="1"/>
  <c r="W25" i="10"/>
  <c r="X25" i="10" s="1"/>
  <c r="U25" i="10"/>
  <c r="V25" i="10" s="1"/>
  <c r="S25" i="10"/>
  <c r="T25" i="10" s="1"/>
  <c r="AA24" i="10"/>
  <c r="AB24" i="10" s="1"/>
  <c r="Y24" i="10"/>
  <c r="Z24" i="10" s="1"/>
  <c r="W24" i="10"/>
  <c r="X24" i="10" s="1"/>
  <c r="U24" i="10"/>
  <c r="V24" i="10" s="1"/>
  <c r="S24" i="10"/>
  <c r="T24" i="10" s="1"/>
  <c r="AA23" i="10"/>
  <c r="AB23" i="10" s="1"/>
  <c r="Y23" i="10"/>
  <c r="Z23" i="10" s="1"/>
  <c r="W23" i="10"/>
  <c r="X23" i="10" s="1"/>
  <c r="U23" i="10"/>
  <c r="V23" i="10" s="1"/>
  <c r="S23" i="10"/>
  <c r="T23" i="10" s="1"/>
  <c r="AA22" i="10"/>
  <c r="AB22" i="10" s="1"/>
  <c r="Y22" i="10"/>
  <c r="Z22" i="10" s="1"/>
  <c r="W22" i="10"/>
  <c r="X22" i="10" s="1"/>
  <c r="U22" i="10"/>
  <c r="V22" i="10" s="1"/>
  <c r="S22" i="10"/>
  <c r="T22" i="10" s="1"/>
  <c r="AA21" i="10"/>
  <c r="AB21" i="10" s="1"/>
  <c r="Y21" i="10"/>
  <c r="Z21" i="10" s="1"/>
  <c r="W21" i="10"/>
  <c r="X21" i="10" s="1"/>
  <c r="U21" i="10"/>
  <c r="V21" i="10" s="1"/>
  <c r="S21" i="10"/>
  <c r="T21" i="10" s="1"/>
  <c r="AA20" i="10"/>
  <c r="AB20" i="10" s="1"/>
  <c r="Y20" i="10"/>
  <c r="Z20" i="10" s="1"/>
  <c r="W20" i="10"/>
  <c r="X20" i="10" s="1"/>
  <c r="U20" i="10"/>
  <c r="V20" i="10" s="1"/>
  <c r="S20" i="10"/>
  <c r="T20" i="10" s="1"/>
  <c r="AA19" i="10"/>
  <c r="AB19" i="10" s="1"/>
  <c r="Y19" i="10"/>
  <c r="Z19" i="10" s="1"/>
  <c r="W19" i="10"/>
  <c r="X19" i="10" s="1"/>
  <c r="U19" i="10"/>
  <c r="V19" i="10" s="1"/>
  <c r="S19" i="10"/>
  <c r="T19" i="10" s="1"/>
  <c r="AA18" i="10"/>
  <c r="AB18" i="10" s="1"/>
  <c r="Y18" i="10"/>
  <c r="Z18" i="10" s="1"/>
  <c r="W18" i="10"/>
  <c r="X18" i="10" s="1"/>
  <c r="U18" i="10"/>
  <c r="V18" i="10" s="1"/>
  <c r="S18" i="10"/>
  <c r="T18" i="10" s="1"/>
  <c r="AA17" i="10"/>
  <c r="AB17" i="10" s="1"/>
  <c r="Y17" i="10"/>
  <c r="Z17" i="10" s="1"/>
  <c r="W17" i="10"/>
  <c r="X17" i="10" s="1"/>
  <c r="U17" i="10"/>
  <c r="V17" i="10" s="1"/>
  <c r="S17" i="10"/>
  <c r="T17" i="10" s="1"/>
  <c r="AA16" i="10"/>
  <c r="AB16" i="10" s="1"/>
  <c r="Y16" i="10"/>
  <c r="Z16" i="10" s="1"/>
  <c r="W16" i="10"/>
  <c r="X16" i="10" s="1"/>
  <c r="U16" i="10"/>
  <c r="V16" i="10" s="1"/>
  <c r="S16" i="10"/>
  <c r="T16" i="10" s="1"/>
  <c r="AA15" i="10"/>
  <c r="AB15" i="10" s="1"/>
  <c r="Y15" i="10"/>
  <c r="Z15" i="10" s="1"/>
  <c r="W15" i="10"/>
  <c r="X15" i="10" s="1"/>
  <c r="U15" i="10"/>
  <c r="V15" i="10" s="1"/>
  <c r="S15" i="10"/>
  <c r="T15" i="10" s="1"/>
  <c r="AA14" i="10"/>
  <c r="AB14" i="10" s="1"/>
  <c r="Y14" i="10"/>
  <c r="Z14" i="10" s="1"/>
  <c r="W14" i="10"/>
  <c r="X14" i="10" s="1"/>
  <c r="U14" i="10"/>
  <c r="V14" i="10" s="1"/>
  <c r="S14" i="10"/>
  <c r="T14" i="10" s="1"/>
  <c r="O13" i="10"/>
  <c r="K10" i="10"/>
  <c r="K9" i="10"/>
  <c r="P13" i="10" l="1"/>
  <c r="E9" i="10" s="1"/>
  <c r="O13" i="1"/>
  <c r="AC114" i="9"/>
  <c r="AD114" i="9" s="1"/>
  <c r="AA114" i="9"/>
  <c r="AB114" i="9" s="1"/>
  <c r="Y114" i="9"/>
  <c r="Z114" i="9" s="1"/>
  <c r="W114" i="9"/>
  <c r="X114" i="9" s="1"/>
  <c r="U114" i="9"/>
  <c r="V114" i="9" s="1"/>
  <c r="AC113" i="9"/>
  <c r="AD113" i="9" s="1"/>
  <c r="AA113" i="9"/>
  <c r="AB113" i="9" s="1"/>
  <c r="Y113" i="9"/>
  <c r="Z113" i="9" s="1"/>
  <c r="W113" i="9"/>
  <c r="X113" i="9" s="1"/>
  <c r="U113" i="9"/>
  <c r="V113" i="9" s="1"/>
  <c r="AC112" i="9"/>
  <c r="AD112" i="9" s="1"/>
  <c r="AA112" i="9"/>
  <c r="AB112" i="9" s="1"/>
  <c r="Y112" i="9"/>
  <c r="Z112" i="9" s="1"/>
  <c r="W112" i="9"/>
  <c r="X112" i="9" s="1"/>
  <c r="U112" i="9"/>
  <c r="V112" i="9" s="1"/>
  <c r="AC111" i="9"/>
  <c r="AD111" i="9" s="1"/>
  <c r="AA111" i="9"/>
  <c r="AB111" i="9" s="1"/>
  <c r="Y111" i="9"/>
  <c r="Z111" i="9" s="1"/>
  <c r="W111" i="9"/>
  <c r="X111" i="9" s="1"/>
  <c r="U111" i="9"/>
  <c r="V111" i="9" s="1"/>
  <c r="AC110" i="9"/>
  <c r="AD110" i="9" s="1"/>
  <c r="AA110" i="9"/>
  <c r="AB110" i="9" s="1"/>
  <c r="Y110" i="9"/>
  <c r="Z110" i="9" s="1"/>
  <c r="W110" i="9"/>
  <c r="X110" i="9" s="1"/>
  <c r="U110" i="9"/>
  <c r="V110" i="9" s="1"/>
  <c r="AC109" i="9"/>
  <c r="AD109" i="9" s="1"/>
  <c r="AA109" i="9"/>
  <c r="AB109" i="9" s="1"/>
  <c r="Y109" i="9"/>
  <c r="Z109" i="9" s="1"/>
  <c r="W109" i="9"/>
  <c r="X109" i="9" s="1"/>
  <c r="U109" i="9"/>
  <c r="V109" i="9" s="1"/>
  <c r="AC108" i="9"/>
  <c r="AD108" i="9" s="1"/>
  <c r="AA108" i="9"/>
  <c r="AB108" i="9" s="1"/>
  <c r="Y108" i="9"/>
  <c r="Z108" i="9" s="1"/>
  <c r="W108" i="9"/>
  <c r="X108" i="9" s="1"/>
  <c r="U108" i="9"/>
  <c r="V108" i="9" s="1"/>
  <c r="AC107" i="9"/>
  <c r="AD107" i="9" s="1"/>
  <c r="AA107" i="9"/>
  <c r="AB107" i="9" s="1"/>
  <c r="Y107" i="9"/>
  <c r="Z107" i="9" s="1"/>
  <c r="W107" i="9"/>
  <c r="X107" i="9" s="1"/>
  <c r="U107" i="9"/>
  <c r="V107" i="9" s="1"/>
  <c r="AC106" i="9"/>
  <c r="AD106" i="9" s="1"/>
  <c r="AA106" i="9"/>
  <c r="AB106" i="9" s="1"/>
  <c r="Y106" i="9"/>
  <c r="Z106" i="9" s="1"/>
  <c r="W106" i="9"/>
  <c r="X106" i="9" s="1"/>
  <c r="U106" i="9"/>
  <c r="V106" i="9" s="1"/>
  <c r="AC105" i="9"/>
  <c r="AD105" i="9" s="1"/>
  <c r="AA105" i="9"/>
  <c r="AB105" i="9" s="1"/>
  <c r="Y105" i="9"/>
  <c r="Z105" i="9" s="1"/>
  <c r="W105" i="9"/>
  <c r="X105" i="9" s="1"/>
  <c r="U105" i="9"/>
  <c r="V105" i="9" s="1"/>
  <c r="AC104" i="9"/>
  <c r="AD104" i="9" s="1"/>
  <c r="AA104" i="9"/>
  <c r="AB104" i="9" s="1"/>
  <c r="Y104" i="9"/>
  <c r="Z104" i="9" s="1"/>
  <c r="W104" i="9"/>
  <c r="X104" i="9" s="1"/>
  <c r="U104" i="9"/>
  <c r="V104" i="9" s="1"/>
  <c r="AC103" i="9"/>
  <c r="AD103" i="9" s="1"/>
  <c r="AA103" i="9"/>
  <c r="AB103" i="9" s="1"/>
  <c r="Y103" i="9"/>
  <c r="Z103" i="9" s="1"/>
  <c r="W103" i="9"/>
  <c r="X103" i="9" s="1"/>
  <c r="U103" i="9"/>
  <c r="V103" i="9" s="1"/>
  <c r="AC102" i="9"/>
  <c r="AD102" i="9" s="1"/>
  <c r="AA102" i="9"/>
  <c r="AB102" i="9" s="1"/>
  <c r="Y102" i="9"/>
  <c r="Z102" i="9" s="1"/>
  <c r="W102" i="9"/>
  <c r="X102" i="9" s="1"/>
  <c r="U102" i="9"/>
  <c r="V102" i="9" s="1"/>
  <c r="AC101" i="9"/>
  <c r="AD101" i="9" s="1"/>
  <c r="AA101" i="9"/>
  <c r="AB101" i="9" s="1"/>
  <c r="Y101" i="9"/>
  <c r="Z101" i="9" s="1"/>
  <c r="W101" i="9"/>
  <c r="X101" i="9" s="1"/>
  <c r="U101" i="9"/>
  <c r="V101" i="9" s="1"/>
  <c r="AC100" i="9"/>
  <c r="AD100" i="9" s="1"/>
  <c r="AA100" i="9"/>
  <c r="AB100" i="9" s="1"/>
  <c r="Y100" i="9"/>
  <c r="Z100" i="9" s="1"/>
  <c r="W100" i="9"/>
  <c r="X100" i="9" s="1"/>
  <c r="U100" i="9"/>
  <c r="V100" i="9" s="1"/>
  <c r="AC99" i="9"/>
  <c r="AD99" i="9" s="1"/>
  <c r="AA99" i="9"/>
  <c r="AB99" i="9" s="1"/>
  <c r="Y99" i="9"/>
  <c r="Z99" i="9" s="1"/>
  <c r="W99" i="9"/>
  <c r="X99" i="9" s="1"/>
  <c r="U99" i="9"/>
  <c r="V99" i="9" s="1"/>
  <c r="AC98" i="9"/>
  <c r="AD98" i="9" s="1"/>
  <c r="AA98" i="9"/>
  <c r="AB98" i="9" s="1"/>
  <c r="Y98" i="9"/>
  <c r="Z98" i="9" s="1"/>
  <c r="W98" i="9"/>
  <c r="X98" i="9" s="1"/>
  <c r="U98" i="9"/>
  <c r="V98" i="9" s="1"/>
  <c r="AC97" i="9"/>
  <c r="AD97" i="9" s="1"/>
  <c r="AA97" i="9"/>
  <c r="AB97" i="9" s="1"/>
  <c r="Y97" i="9"/>
  <c r="Z97" i="9" s="1"/>
  <c r="W97" i="9"/>
  <c r="X97" i="9" s="1"/>
  <c r="U97" i="9"/>
  <c r="V97" i="9" s="1"/>
  <c r="AC96" i="9"/>
  <c r="AD96" i="9" s="1"/>
  <c r="AA96" i="9"/>
  <c r="AB96" i="9" s="1"/>
  <c r="Y96" i="9"/>
  <c r="Z96" i="9" s="1"/>
  <c r="W96" i="9"/>
  <c r="X96" i="9" s="1"/>
  <c r="U96" i="9"/>
  <c r="V96" i="9" s="1"/>
  <c r="AC95" i="9"/>
  <c r="AD95" i="9" s="1"/>
  <c r="AA95" i="9"/>
  <c r="AB95" i="9" s="1"/>
  <c r="Y95" i="9"/>
  <c r="Z95" i="9" s="1"/>
  <c r="W95" i="9"/>
  <c r="X95" i="9" s="1"/>
  <c r="U95" i="9"/>
  <c r="V95" i="9" s="1"/>
  <c r="AC94" i="9"/>
  <c r="AD94" i="9" s="1"/>
  <c r="AA94" i="9"/>
  <c r="AB94" i="9" s="1"/>
  <c r="Y94" i="9"/>
  <c r="Z94" i="9" s="1"/>
  <c r="W94" i="9"/>
  <c r="X94" i="9" s="1"/>
  <c r="U94" i="9"/>
  <c r="V94" i="9" s="1"/>
  <c r="AC93" i="9"/>
  <c r="AD93" i="9" s="1"/>
  <c r="AA93" i="9"/>
  <c r="AB93" i="9" s="1"/>
  <c r="Y93" i="9"/>
  <c r="Z93" i="9" s="1"/>
  <c r="W93" i="9"/>
  <c r="X93" i="9" s="1"/>
  <c r="U93" i="9"/>
  <c r="V93" i="9" s="1"/>
  <c r="AC92" i="9"/>
  <c r="AD92" i="9" s="1"/>
  <c r="AA92" i="9"/>
  <c r="AB92" i="9" s="1"/>
  <c r="Y92" i="9"/>
  <c r="Z92" i="9" s="1"/>
  <c r="W92" i="9"/>
  <c r="X92" i="9" s="1"/>
  <c r="U92" i="9"/>
  <c r="V92" i="9" s="1"/>
  <c r="AC91" i="9"/>
  <c r="AD91" i="9" s="1"/>
  <c r="AA91" i="9"/>
  <c r="AB91" i="9" s="1"/>
  <c r="Y91" i="9"/>
  <c r="Z91" i="9" s="1"/>
  <c r="W91" i="9"/>
  <c r="X91" i="9" s="1"/>
  <c r="U91" i="9"/>
  <c r="V91" i="9" s="1"/>
  <c r="AC90" i="9"/>
  <c r="AD90" i="9" s="1"/>
  <c r="AA90" i="9"/>
  <c r="AB90" i="9" s="1"/>
  <c r="Y90" i="9"/>
  <c r="Z90" i="9" s="1"/>
  <c r="W90" i="9"/>
  <c r="X90" i="9" s="1"/>
  <c r="U90" i="9"/>
  <c r="V90" i="9" s="1"/>
  <c r="AC89" i="9"/>
  <c r="AD89" i="9" s="1"/>
  <c r="AA89" i="9"/>
  <c r="AB89" i="9" s="1"/>
  <c r="Y89" i="9"/>
  <c r="Z89" i="9" s="1"/>
  <c r="W89" i="9"/>
  <c r="X89" i="9" s="1"/>
  <c r="U89" i="9"/>
  <c r="V89" i="9" s="1"/>
  <c r="AC88" i="9"/>
  <c r="AD88" i="9" s="1"/>
  <c r="AA88" i="9"/>
  <c r="AB88" i="9" s="1"/>
  <c r="Y88" i="9"/>
  <c r="Z88" i="9" s="1"/>
  <c r="W88" i="9"/>
  <c r="X88" i="9" s="1"/>
  <c r="U88" i="9"/>
  <c r="V88" i="9" s="1"/>
  <c r="AC87" i="9"/>
  <c r="AD87" i="9" s="1"/>
  <c r="AA87" i="9"/>
  <c r="AB87" i="9" s="1"/>
  <c r="Y87" i="9"/>
  <c r="Z87" i="9" s="1"/>
  <c r="W87" i="9"/>
  <c r="X87" i="9" s="1"/>
  <c r="U87" i="9"/>
  <c r="V87" i="9" s="1"/>
  <c r="AC86" i="9"/>
  <c r="AD86" i="9" s="1"/>
  <c r="AA86" i="9"/>
  <c r="AB86" i="9" s="1"/>
  <c r="Y86" i="9"/>
  <c r="Z86" i="9" s="1"/>
  <c r="W86" i="9"/>
  <c r="X86" i="9" s="1"/>
  <c r="U86" i="9"/>
  <c r="V86" i="9" s="1"/>
  <c r="AC85" i="9"/>
  <c r="AD85" i="9" s="1"/>
  <c r="AA85" i="9"/>
  <c r="AB85" i="9" s="1"/>
  <c r="Y85" i="9"/>
  <c r="Z85" i="9" s="1"/>
  <c r="W85" i="9"/>
  <c r="X85" i="9" s="1"/>
  <c r="U85" i="9"/>
  <c r="V85" i="9" s="1"/>
  <c r="AC84" i="9"/>
  <c r="AD84" i="9" s="1"/>
  <c r="AA84" i="9"/>
  <c r="AB84" i="9" s="1"/>
  <c r="Y84" i="9"/>
  <c r="Z84" i="9" s="1"/>
  <c r="W84" i="9"/>
  <c r="X84" i="9" s="1"/>
  <c r="U84" i="9"/>
  <c r="V84" i="9" s="1"/>
  <c r="AC83" i="9"/>
  <c r="AD83" i="9" s="1"/>
  <c r="AA83" i="9"/>
  <c r="AB83" i="9" s="1"/>
  <c r="Y83" i="9"/>
  <c r="Z83" i="9" s="1"/>
  <c r="W83" i="9"/>
  <c r="X83" i="9" s="1"/>
  <c r="U83" i="9"/>
  <c r="V83" i="9" s="1"/>
  <c r="AC82" i="9"/>
  <c r="AD82" i="9" s="1"/>
  <c r="AA82" i="9"/>
  <c r="AB82" i="9" s="1"/>
  <c r="Y82" i="9"/>
  <c r="Z82" i="9" s="1"/>
  <c r="W82" i="9"/>
  <c r="X82" i="9" s="1"/>
  <c r="U82" i="9"/>
  <c r="V82" i="9" s="1"/>
  <c r="AC81" i="9"/>
  <c r="AD81" i="9" s="1"/>
  <c r="AA81" i="9"/>
  <c r="AB81" i="9" s="1"/>
  <c r="Y81" i="9"/>
  <c r="Z81" i="9" s="1"/>
  <c r="W81" i="9"/>
  <c r="X81" i="9" s="1"/>
  <c r="U81" i="9"/>
  <c r="V81" i="9" s="1"/>
  <c r="AC80" i="9"/>
  <c r="AD80" i="9" s="1"/>
  <c r="AA80" i="9"/>
  <c r="AB80" i="9" s="1"/>
  <c r="Y80" i="9"/>
  <c r="Z80" i="9" s="1"/>
  <c r="W80" i="9"/>
  <c r="X80" i="9" s="1"/>
  <c r="U80" i="9"/>
  <c r="V80" i="9" s="1"/>
  <c r="AC79" i="9"/>
  <c r="AD79" i="9" s="1"/>
  <c r="AA79" i="9"/>
  <c r="AB79" i="9" s="1"/>
  <c r="Y79" i="9"/>
  <c r="Z79" i="9" s="1"/>
  <c r="W79" i="9"/>
  <c r="X79" i="9" s="1"/>
  <c r="U79" i="9"/>
  <c r="V79" i="9" s="1"/>
  <c r="AC78" i="9"/>
  <c r="AD78" i="9" s="1"/>
  <c r="AA78" i="9"/>
  <c r="AB78" i="9" s="1"/>
  <c r="Y78" i="9"/>
  <c r="Z78" i="9" s="1"/>
  <c r="W78" i="9"/>
  <c r="X78" i="9" s="1"/>
  <c r="U78" i="9"/>
  <c r="V78" i="9" s="1"/>
  <c r="AC77" i="9"/>
  <c r="AD77" i="9" s="1"/>
  <c r="AA77" i="9"/>
  <c r="AB77" i="9" s="1"/>
  <c r="Y77" i="9"/>
  <c r="Z77" i="9" s="1"/>
  <c r="W77" i="9"/>
  <c r="X77" i="9" s="1"/>
  <c r="U77" i="9"/>
  <c r="V77" i="9" s="1"/>
  <c r="AC76" i="9"/>
  <c r="AD76" i="9" s="1"/>
  <c r="AA76" i="9"/>
  <c r="AB76" i="9" s="1"/>
  <c r="Y76" i="9"/>
  <c r="Z76" i="9" s="1"/>
  <c r="W76" i="9"/>
  <c r="X76" i="9" s="1"/>
  <c r="U76" i="9"/>
  <c r="V76" i="9" s="1"/>
  <c r="AC75" i="9"/>
  <c r="AD75" i="9" s="1"/>
  <c r="AA75" i="9"/>
  <c r="AB75" i="9" s="1"/>
  <c r="Y75" i="9"/>
  <c r="Z75" i="9" s="1"/>
  <c r="W75" i="9"/>
  <c r="X75" i="9" s="1"/>
  <c r="U75" i="9"/>
  <c r="V75" i="9" s="1"/>
  <c r="AC74" i="9"/>
  <c r="AD74" i="9" s="1"/>
  <c r="AA74" i="9"/>
  <c r="AB74" i="9" s="1"/>
  <c r="Y74" i="9"/>
  <c r="Z74" i="9" s="1"/>
  <c r="W74" i="9"/>
  <c r="X74" i="9" s="1"/>
  <c r="U74" i="9"/>
  <c r="V74" i="9" s="1"/>
  <c r="AC73" i="9"/>
  <c r="AD73" i="9" s="1"/>
  <c r="AA73" i="9"/>
  <c r="AB73" i="9" s="1"/>
  <c r="Y73" i="9"/>
  <c r="Z73" i="9" s="1"/>
  <c r="W73" i="9"/>
  <c r="X73" i="9" s="1"/>
  <c r="U73" i="9"/>
  <c r="V73" i="9" s="1"/>
  <c r="AC72" i="9"/>
  <c r="AD72" i="9" s="1"/>
  <c r="AA72" i="9"/>
  <c r="AB72" i="9" s="1"/>
  <c r="Y72" i="9"/>
  <c r="Z72" i="9" s="1"/>
  <c r="W72" i="9"/>
  <c r="X72" i="9" s="1"/>
  <c r="U72" i="9"/>
  <c r="V72" i="9" s="1"/>
  <c r="AC71" i="9"/>
  <c r="AD71" i="9" s="1"/>
  <c r="AA71" i="9"/>
  <c r="AB71" i="9" s="1"/>
  <c r="Y71" i="9"/>
  <c r="Z71" i="9" s="1"/>
  <c r="W71" i="9"/>
  <c r="X71" i="9" s="1"/>
  <c r="U71" i="9"/>
  <c r="V71" i="9" s="1"/>
  <c r="AC70" i="9"/>
  <c r="AD70" i="9" s="1"/>
  <c r="AA70" i="9"/>
  <c r="AB70" i="9" s="1"/>
  <c r="Y70" i="9"/>
  <c r="Z70" i="9" s="1"/>
  <c r="W70" i="9"/>
  <c r="X70" i="9" s="1"/>
  <c r="U70" i="9"/>
  <c r="V70" i="9" s="1"/>
  <c r="AC69" i="9"/>
  <c r="AD69" i="9" s="1"/>
  <c r="AA69" i="9"/>
  <c r="AB69" i="9" s="1"/>
  <c r="Y69" i="9"/>
  <c r="Z69" i="9" s="1"/>
  <c r="W69" i="9"/>
  <c r="X69" i="9" s="1"/>
  <c r="U69" i="9"/>
  <c r="V69" i="9" s="1"/>
  <c r="AC68" i="9"/>
  <c r="AD68" i="9" s="1"/>
  <c r="AA68" i="9"/>
  <c r="AB68" i="9" s="1"/>
  <c r="Y68" i="9"/>
  <c r="Z68" i="9" s="1"/>
  <c r="W68" i="9"/>
  <c r="X68" i="9" s="1"/>
  <c r="U68" i="9"/>
  <c r="V68" i="9" s="1"/>
  <c r="AC67" i="9"/>
  <c r="AD67" i="9" s="1"/>
  <c r="AA67" i="9"/>
  <c r="AB67" i="9" s="1"/>
  <c r="Y67" i="9"/>
  <c r="Z67" i="9" s="1"/>
  <c r="W67" i="9"/>
  <c r="X67" i="9" s="1"/>
  <c r="U67" i="9"/>
  <c r="V67" i="9" s="1"/>
  <c r="AC66" i="9"/>
  <c r="AD66" i="9" s="1"/>
  <c r="AA66" i="9"/>
  <c r="AB66" i="9" s="1"/>
  <c r="Y66" i="9"/>
  <c r="Z66" i="9" s="1"/>
  <c r="W66" i="9"/>
  <c r="X66" i="9" s="1"/>
  <c r="U66" i="9"/>
  <c r="V66" i="9" s="1"/>
  <c r="AC65" i="9"/>
  <c r="AD65" i="9" s="1"/>
  <c r="AA65" i="9"/>
  <c r="AB65" i="9" s="1"/>
  <c r="Y65" i="9"/>
  <c r="Z65" i="9" s="1"/>
  <c r="W65" i="9"/>
  <c r="X65" i="9" s="1"/>
  <c r="U65" i="9"/>
  <c r="V65" i="9" s="1"/>
  <c r="AC64" i="9"/>
  <c r="AD64" i="9" s="1"/>
  <c r="AA64" i="9"/>
  <c r="AB64" i="9" s="1"/>
  <c r="Y64" i="9"/>
  <c r="Z64" i="9" s="1"/>
  <c r="W64" i="9"/>
  <c r="X64" i="9" s="1"/>
  <c r="U64" i="9"/>
  <c r="V64" i="9" s="1"/>
  <c r="AC63" i="9"/>
  <c r="AD63" i="9" s="1"/>
  <c r="AA63" i="9"/>
  <c r="AB63" i="9" s="1"/>
  <c r="Y63" i="9"/>
  <c r="Z63" i="9" s="1"/>
  <c r="W63" i="9"/>
  <c r="X63" i="9" s="1"/>
  <c r="U63" i="9"/>
  <c r="V63" i="9" s="1"/>
  <c r="AC62" i="9"/>
  <c r="AD62" i="9" s="1"/>
  <c r="AA62" i="9"/>
  <c r="AB62" i="9" s="1"/>
  <c r="Y62" i="9"/>
  <c r="Z62" i="9" s="1"/>
  <c r="W62" i="9"/>
  <c r="X62" i="9" s="1"/>
  <c r="U62" i="9"/>
  <c r="V62" i="9" s="1"/>
  <c r="AC61" i="9"/>
  <c r="AD61" i="9" s="1"/>
  <c r="AA61" i="9"/>
  <c r="AB61" i="9" s="1"/>
  <c r="Y61" i="9"/>
  <c r="Z61" i="9" s="1"/>
  <c r="W61" i="9"/>
  <c r="X61" i="9" s="1"/>
  <c r="U61" i="9"/>
  <c r="V61" i="9" s="1"/>
  <c r="AC60" i="9"/>
  <c r="AD60" i="9" s="1"/>
  <c r="AA60" i="9"/>
  <c r="AB60" i="9" s="1"/>
  <c r="Y60" i="9"/>
  <c r="Z60" i="9" s="1"/>
  <c r="W60" i="9"/>
  <c r="X60" i="9" s="1"/>
  <c r="U60" i="9"/>
  <c r="V60" i="9" s="1"/>
  <c r="AC59" i="9"/>
  <c r="AD59" i="9" s="1"/>
  <c r="AA59" i="9"/>
  <c r="AB59" i="9" s="1"/>
  <c r="Y59" i="9"/>
  <c r="Z59" i="9" s="1"/>
  <c r="W59" i="9"/>
  <c r="X59" i="9" s="1"/>
  <c r="U59" i="9"/>
  <c r="V59" i="9" s="1"/>
  <c r="AC58" i="9"/>
  <c r="AD58" i="9" s="1"/>
  <c r="AA58" i="9"/>
  <c r="AB58" i="9" s="1"/>
  <c r="Y58" i="9"/>
  <c r="Z58" i="9" s="1"/>
  <c r="W58" i="9"/>
  <c r="X58" i="9" s="1"/>
  <c r="U58" i="9"/>
  <c r="V58" i="9" s="1"/>
  <c r="AC57" i="9"/>
  <c r="AD57" i="9" s="1"/>
  <c r="AA57" i="9"/>
  <c r="AB57" i="9" s="1"/>
  <c r="Y57" i="9"/>
  <c r="Z57" i="9" s="1"/>
  <c r="W57" i="9"/>
  <c r="X57" i="9" s="1"/>
  <c r="U57" i="9"/>
  <c r="V57" i="9" s="1"/>
  <c r="AC56" i="9"/>
  <c r="AD56" i="9" s="1"/>
  <c r="AA56" i="9"/>
  <c r="AB56" i="9" s="1"/>
  <c r="Y56" i="9"/>
  <c r="Z56" i="9" s="1"/>
  <c r="W56" i="9"/>
  <c r="X56" i="9" s="1"/>
  <c r="U56" i="9"/>
  <c r="V56" i="9" s="1"/>
  <c r="AC55" i="9"/>
  <c r="AD55" i="9" s="1"/>
  <c r="AA55" i="9"/>
  <c r="AB55" i="9" s="1"/>
  <c r="Y55" i="9"/>
  <c r="Z55" i="9" s="1"/>
  <c r="W55" i="9"/>
  <c r="X55" i="9" s="1"/>
  <c r="U55" i="9"/>
  <c r="V55" i="9" s="1"/>
  <c r="AC54" i="9"/>
  <c r="AD54" i="9" s="1"/>
  <c r="AA54" i="9"/>
  <c r="AB54" i="9" s="1"/>
  <c r="Y54" i="9"/>
  <c r="Z54" i="9" s="1"/>
  <c r="W54" i="9"/>
  <c r="X54" i="9" s="1"/>
  <c r="U54" i="9"/>
  <c r="V54" i="9" s="1"/>
  <c r="AC53" i="9"/>
  <c r="AD53" i="9" s="1"/>
  <c r="AA53" i="9"/>
  <c r="AB53" i="9" s="1"/>
  <c r="Y53" i="9"/>
  <c r="Z53" i="9" s="1"/>
  <c r="W53" i="9"/>
  <c r="X53" i="9" s="1"/>
  <c r="U53" i="9"/>
  <c r="V53" i="9" s="1"/>
  <c r="AC52" i="9"/>
  <c r="AD52" i="9" s="1"/>
  <c r="AA52" i="9"/>
  <c r="AB52" i="9" s="1"/>
  <c r="Y52" i="9"/>
  <c r="Z52" i="9" s="1"/>
  <c r="W52" i="9"/>
  <c r="X52" i="9" s="1"/>
  <c r="U52" i="9"/>
  <c r="V52" i="9" s="1"/>
  <c r="AC51" i="9"/>
  <c r="AD51" i="9" s="1"/>
  <c r="AA51" i="9"/>
  <c r="AB51" i="9" s="1"/>
  <c r="Y51" i="9"/>
  <c r="Z51" i="9" s="1"/>
  <c r="W51" i="9"/>
  <c r="X51" i="9" s="1"/>
  <c r="U51" i="9"/>
  <c r="V51" i="9" s="1"/>
  <c r="AC50" i="9"/>
  <c r="AD50" i="9" s="1"/>
  <c r="AA50" i="9"/>
  <c r="AB50" i="9" s="1"/>
  <c r="Y50" i="9"/>
  <c r="Z50" i="9" s="1"/>
  <c r="W50" i="9"/>
  <c r="X50" i="9" s="1"/>
  <c r="U50" i="9"/>
  <c r="V50" i="9" s="1"/>
  <c r="AC49" i="9"/>
  <c r="AD49" i="9" s="1"/>
  <c r="AA49" i="9"/>
  <c r="AB49" i="9" s="1"/>
  <c r="Y49" i="9"/>
  <c r="Z49" i="9" s="1"/>
  <c r="W49" i="9"/>
  <c r="X49" i="9" s="1"/>
  <c r="U49" i="9"/>
  <c r="V49" i="9" s="1"/>
  <c r="AC48" i="9"/>
  <c r="AD48" i="9" s="1"/>
  <c r="AA48" i="9"/>
  <c r="AB48" i="9" s="1"/>
  <c r="Y48" i="9"/>
  <c r="Z48" i="9" s="1"/>
  <c r="W48" i="9"/>
  <c r="X48" i="9" s="1"/>
  <c r="U48" i="9"/>
  <c r="V48" i="9" s="1"/>
  <c r="AC47" i="9"/>
  <c r="AD47" i="9" s="1"/>
  <c r="AA47" i="9"/>
  <c r="AB47" i="9" s="1"/>
  <c r="Y47" i="9"/>
  <c r="Z47" i="9" s="1"/>
  <c r="W47" i="9"/>
  <c r="X47" i="9" s="1"/>
  <c r="U47" i="9"/>
  <c r="V47" i="9" s="1"/>
  <c r="AC46" i="9"/>
  <c r="AD46" i="9" s="1"/>
  <c r="AA46" i="9"/>
  <c r="AB46" i="9" s="1"/>
  <c r="Y46" i="9"/>
  <c r="Z46" i="9" s="1"/>
  <c r="W46" i="9"/>
  <c r="X46" i="9" s="1"/>
  <c r="U46" i="9"/>
  <c r="V46" i="9" s="1"/>
  <c r="AC45" i="9"/>
  <c r="AD45" i="9" s="1"/>
  <c r="AA45" i="9"/>
  <c r="AB45" i="9" s="1"/>
  <c r="Y45" i="9"/>
  <c r="Z45" i="9" s="1"/>
  <c r="W45" i="9"/>
  <c r="X45" i="9" s="1"/>
  <c r="U45" i="9"/>
  <c r="V45" i="9" s="1"/>
  <c r="AC44" i="9"/>
  <c r="AD44" i="9" s="1"/>
  <c r="AA44" i="9"/>
  <c r="AB44" i="9" s="1"/>
  <c r="Y44" i="9"/>
  <c r="Z44" i="9" s="1"/>
  <c r="W44" i="9"/>
  <c r="X44" i="9" s="1"/>
  <c r="U44" i="9"/>
  <c r="V44" i="9" s="1"/>
  <c r="AC43" i="9"/>
  <c r="AD43" i="9" s="1"/>
  <c r="AA43" i="9"/>
  <c r="AB43" i="9" s="1"/>
  <c r="Y43" i="9"/>
  <c r="Z43" i="9" s="1"/>
  <c r="W43" i="9"/>
  <c r="X43" i="9" s="1"/>
  <c r="U43" i="9"/>
  <c r="V43" i="9" s="1"/>
  <c r="AC42" i="9"/>
  <c r="AD42" i="9" s="1"/>
  <c r="AA42" i="9"/>
  <c r="AB42" i="9" s="1"/>
  <c r="Y42" i="9"/>
  <c r="Z42" i="9" s="1"/>
  <c r="W42" i="9"/>
  <c r="X42" i="9" s="1"/>
  <c r="U42" i="9"/>
  <c r="V42" i="9" s="1"/>
  <c r="AC41" i="9"/>
  <c r="AD41" i="9" s="1"/>
  <c r="AA41" i="9"/>
  <c r="AB41" i="9" s="1"/>
  <c r="Y41" i="9"/>
  <c r="Z41" i="9" s="1"/>
  <c r="W41" i="9"/>
  <c r="X41" i="9" s="1"/>
  <c r="U41" i="9"/>
  <c r="V41" i="9" s="1"/>
  <c r="AC40" i="9"/>
  <c r="AD40" i="9" s="1"/>
  <c r="AA40" i="9"/>
  <c r="AB40" i="9" s="1"/>
  <c r="Y40" i="9"/>
  <c r="Z40" i="9" s="1"/>
  <c r="W40" i="9"/>
  <c r="X40" i="9" s="1"/>
  <c r="U40" i="9"/>
  <c r="V40" i="9" s="1"/>
  <c r="AC39" i="9"/>
  <c r="AD39" i="9" s="1"/>
  <c r="AA39" i="9"/>
  <c r="AB39" i="9" s="1"/>
  <c r="Y39" i="9"/>
  <c r="Z39" i="9" s="1"/>
  <c r="W39" i="9"/>
  <c r="X39" i="9" s="1"/>
  <c r="U39" i="9"/>
  <c r="V39" i="9" s="1"/>
  <c r="AC38" i="9"/>
  <c r="AD38" i="9" s="1"/>
  <c r="AA38" i="9"/>
  <c r="AB38" i="9" s="1"/>
  <c r="Y38" i="9"/>
  <c r="Z38" i="9" s="1"/>
  <c r="W38" i="9"/>
  <c r="X38" i="9" s="1"/>
  <c r="U38" i="9"/>
  <c r="V38" i="9" s="1"/>
  <c r="AC37" i="9"/>
  <c r="AD37" i="9" s="1"/>
  <c r="AA37" i="9"/>
  <c r="AB37" i="9" s="1"/>
  <c r="Y37" i="9"/>
  <c r="Z37" i="9" s="1"/>
  <c r="W37" i="9"/>
  <c r="X37" i="9" s="1"/>
  <c r="U37" i="9"/>
  <c r="V37" i="9" s="1"/>
  <c r="AC36" i="9"/>
  <c r="AD36" i="9" s="1"/>
  <c r="AA36" i="9"/>
  <c r="AB36" i="9" s="1"/>
  <c r="Y36" i="9"/>
  <c r="Z36" i="9" s="1"/>
  <c r="W36" i="9"/>
  <c r="X36" i="9" s="1"/>
  <c r="U36" i="9"/>
  <c r="V36" i="9" s="1"/>
  <c r="AC35" i="9"/>
  <c r="AD35" i="9" s="1"/>
  <c r="AA35" i="9"/>
  <c r="AB35" i="9" s="1"/>
  <c r="Y35" i="9"/>
  <c r="Z35" i="9" s="1"/>
  <c r="W35" i="9"/>
  <c r="X35" i="9" s="1"/>
  <c r="U35" i="9"/>
  <c r="V35" i="9" s="1"/>
  <c r="AC34" i="9"/>
  <c r="AD34" i="9" s="1"/>
  <c r="AA34" i="9"/>
  <c r="AB34" i="9" s="1"/>
  <c r="Y34" i="9"/>
  <c r="Z34" i="9" s="1"/>
  <c r="W34" i="9"/>
  <c r="X34" i="9" s="1"/>
  <c r="U34" i="9"/>
  <c r="V34" i="9" s="1"/>
  <c r="AC33" i="9"/>
  <c r="AD33" i="9" s="1"/>
  <c r="AA33" i="9"/>
  <c r="AB33" i="9" s="1"/>
  <c r="Y33" i="9"/>
  <c r="Z33" i="9" s="1"/>
  <c r="W33" i="9"/>
  <c r="X33" i="9" s="1"/>
  <c r="U33" i="9"/>
  <c r="V33" i="9" s="1"/>
  <c r="AC32" i="9"/>
  <c r="AD32" i="9" s="1"/>
  <c r="AA32" i="9"/>
  <c r="AB32" i="9" s="1"/>
  <c r="Y32" i="9"/>
  <c r="Z32" i="9" s="1"/>
  <c r="W32" i="9"/>
  <c r="X32" i="9" s="1"/>
  <c r="U32" i="9"/>
  <c r="V32" i="9" s="1"/>
  <c r="AC31" i="9"/>
  <c r="AD31" i="9" s="1"/>
  <c r="AA31" i="9"/>
  <c r="AB31" i="9" s="1"/>
  <c r="Y31" i="9"/>
  <c r="Z31" i="9" s="1"/>
  <c r="W31" i="9"/>
  <c r="X31" i="9" s="1"/>
  <c r="U31" i="9"/>
  <c r="V31" i="9" s="1"/>
  <c r="AC30" i="9"/>
  <c r="AD30" i="9" s="1"/>
  <c r="AA30" i="9"/>
  <c r="AB30" i="9" s="1"/>
  <c r="Y30" i="9"/>
  <c r="Z30" i="9" s="1"/>
  <c r="W30" i="9"/>
  <c r="X30" i="9" s="1"/>
  <c r="U30" i="9"/>
  <c r="V30" i="9" s="1"/>
  <c r="AC29" i="9"/>
  <c r="AD29" i="9" s="1"/>
  <c r="AA29" i="9"/>
  <c r="AB29" i="9" s="1"/>
  <c r="Y29" i="9"/>
  <c r="Z29" i="9" s="1"/>
  <c r="W29" i="9"/>
  <c r="X29" i="9" s="1"/>
  <c r="U29" i="9"/>
  <c r="V29" i="9" s="1"/>
  <c r="AC28" i="9"/>
  <c r="AD28" i="9" s="1"/>
  <c r="AA28" i="9"/>
  <c r="AB28" i="9" s="1"/>
  <c r="Y28" i="9"/>
  <c r="Z28" i="9" s="1"/>
  <c r="W28" i="9"/>
  <c r="X28" i="9" s="1"/>
  <c r="U28" i="9"/>
  <c r="V28" i="9" s="1"/>
  <c r="AC27" i="9"/>
  <c r="AD27" i="9" s="1"/>
  <c r="AA27" i="9"/>
  <c r="AB27" i="9" s="1"/>
  <c r="Y27" i="9"/>
  <c r="Z27" i="9" s="1"/>
  <c r="W27" i="9"/>
  <c r="X27" i="9" s="1"/>
  <c r="U27" i="9"/>
  <c r="V27" i="9" s="1"/>
  <c r="AC26" i="9"/>
  <c r="AD26" i="9" s="1"/>
  <c r="AA26" i="9"/>
  <c r="AB26" i="9" s="1"/>
  <c r="Y26" i="9"/>
  <c r="Z26" i="9" s="1"/>
  <c r="W26" i="9"/>
  <c r="X26" i="9" s="1"/>
  <c r="U26" i="9"/>
  <c r="V26" i="9" s="1"/>
  <c r="AC25" i="9"/>
  <c r="AD25" i="9" s="1"/>
  <c r="AA25" i="9"/>
  <c r="AB25" i="9" s="1"/>
  <c r="Y25" i="9"/>
  <c r="Z25" i="9" s="1"/>
  <c r="W25" i="9"/>
  <c r="X25" i="9" s="1"/>
  <c r="U25" i="9"/>
  <c r="V25" i="9" s="1"/>
  <c r="AC24" i="9"/>
  <c r="AD24" i="9" s="1"/>
  <c r="AA24" i="9"/>
  <c r="AB24" i="9" s="1"/>
  <c r="Y24" i="9"/>
  <c r="Z24" i="9" s="1"/>
  <c r="W24" i="9"/>
  <c r="X24" i="9" s="1"/>
  <c r="U24" i="9"/>
  <c r="V24" i="9" s="1"/>
  <c r="AC23" i="9"/>
  <c r="AD23" i="9" s="1"/>
  <c r="AA23" i="9"/>
  <c r="AB23" i="9" s="1"/>
  <c r="Y23" i="9"/>
  <c r="Z23" i="9" s="1"/>
  <c r="W23" i="9"/>
  <c r="X23" i="9" s="1"/>
  <c r="U23" i="9"/>
  <c r="V23" i="9" s="1"/>
  <c r="AC22" i="9"/>
  <c r="AD22" i="9" s="1"/>
  <c r="AA22" i="9"/>
  <c r="AB22" i="9" s="1"/>
  <c r="Y22" i="9"/>
  <c r="Z22" i="9" s="1"/>
  <c r="W22" i="9"/>
  <c r="X22" i="9" s="1"/>
  <c r="U22" i="9"/>
  <c r="V22" i="9" s="1"/>
  <c r="AC21" i="9"/>
  <c r="AD21" i="9" s="1"/>
  <c r="AA21" i="9"/>
  <c r="AB21" i="9" s="1"/>
  <c r="Y21" i="9"/>
  <c r="Z21" i="9" s="1"/>
  <c r="W21" i="9"/>
  <c r="X21" i="9" s="1"/>
  <c r="U21" i="9"/>
  <c r="V21" i="9" s="1"/>
  <c r="AC20" i="9"/>
  <c r="AD20" i="9" s="1"/>
  <c r="AA20" i="9"/>
  <c r="AB20" i="9" s="1"/>
  <c r="Y20" i="9"/>
  <c r="Z20" i="9" s="1"/>
  <c r="W20" i="9"/>
  <c r="X20" i="9" s="1"/>
  <c r="U20" i="9"/>
  <c r="V20" i="9" s="1"/>
  <c r="AC19" i="9"/>
  <c r="AD19" i="9" s="1"/>
  <c r="AA19" i="9"/>
  <c r="AB19" i="9" s="1"/>
  <c r="Y19" i="9"/>
  <c r="Z19" i="9" s="1"/>
  <c r="W19" i="9"/>
  <c r="X19" i="9" s="1"/>
  <c r="U19" i="9"/>
  <c r="V19" i="9" s="1"/>
  <c r="AC18" i="9"/>
  <c r="AD18" i="9" s="1"/>
  <c r="AA18" i="9"/>
  <c r="AB18" i="9" s="1"/>
  <c r="Y18" i="9"/>
  <c r="Z18" i="9" s="1"/>
  <c r="W18" i="9"/>
  <c r="X18" i="9" s="1"/>
  <c r="U18" i="9"/>
  <c r="V18" i="9" s="1"/>
  <c r="AC17" i="9"/>
  <c r="AD17" i="9" s="1"/>
  <c r="AA17" i="9"/>
  <c r="AB17" i="9" s="1"/>
  <c r="Y17" i="9"/>
  <c r="Z17" i="9" s="1"/>
  <c r="W17" i="9"/>
  <c r="X17" i="9" s="1"/>
  <c r="U17" i="9"/>
  <c r="V17" i="9" s="1"/>
  <c r="AC16" i="9"/>
  <c r="AD16" i="9" s="1"/>
  <c r="AA16" i="9"/>
  <c r="AB16" i="9" s="1"/>
  <c r="Y16" i="9"/>
  <c r="Z16" i="9" s="1"/>
  <c r="W16" i="9"/>
  <c r="X16" i="9" s="1"/>
  <c r="U16" i="9"/>
  <c r="V16" i="9" s="1"/>
  <c r="R15" i="9"/>
  <c r="N12" i="9"/>
  <c r="N11" i="9"/>
  <c r="S15" i="9" l="1"/>
  <c r="F11" i="9" s="1"/>
  <c r="AA112" i="8" l="1"/>
  <c r="AB112" i="8" s="1"/>
  <c r="Y112" i="8"/>
  <c r="Z112" i="8" s="1"/>
  <c r="W112" i="8"/>
  <c r="X112" i="8" s="1"/>
  <c r="U112" i="8"/>
  <c r="V112" i="8" s="1"/>
  <c r="S112" i="8"/>
  <c r="T112" i="8" s="1"/>
  <c r="AA111" i="8"/>
  <c r="AB111" i="8" s="1"/>
  <c r="Y111" i="8"/>
  <c r="Z111" i="8" s="1"/>
  <c r="W111" i="8"/>
  <c r="X111" i="8" s="1"/>
  <c r="U111" i="8"/>
  <c r="V111" i="8" s="1"/>
  <c r="S111" i="8"/>
  <c r="T111" i="8" s="1"/>
  <c r="AA110" i="8"/>
  <c r="AB110" i="8" s="1"/>
  <c r="Y110" i="8"/>
  <c r="Z110" i="8" s="1"/>
  <c r="W110" i="8"/>
  <c r="X110" i="8" s="1"/>
  <c r="U110" i="8"/>
  <c r="V110" i="8" s="1"/>
  <c r="S110" i="8"/>
  <c r="T110" i="8" s="1"/>
  <c r="AA109" i="8"/>
  <c r="AB109" i="8" s="1"/>
  <c r="Y109" i="8"/>
  <c r="Z109" i="8" s="1"/>
  <c r="W109" i="8"/>
  <c r="X109" i="8" s="1"/>
  <c r="U109" i="8"/>
  <c r="V109" i="8" s="1"/>
  <c r="S109" i="8"/>
  <c r="T109" i="8" s="1"/>
  <c r="AA108" i="8"/>
  <c r="AB108" i="8" s="1"/>
  <c r="Y108" i="8"/>
  <c r="Z108" i="8" s="1"/>
  <c r="W108" i="8"/>
  <c r="X108" i="8" s="1"/>
  <c r="U108" i="8"/>
  <c r="V108" i="8" s="1"/>
  <c r="S108" i="8"/>
  <c r="T108" i="8" s="1"/>
  <c r="AA107" i="8"/>
  <c r="AB107" i="8" s="1"/>
  <c r="Y107" i="8"/>
  <c r="Z107" i="8" s="1"/>
  <c r="W107" i="8"/>
  <c r="X107" i="8" s="1"/>
  <c r="U107" i="8"/>
  <c r="V107" i="8" s="1"/>
  <c r="S107" i="8"/>
  <c r="T107" i="8" s="1"/>
  <c r="AA106" i="8"/>
  <c r="AB106" i="8" s="1"/>
  <c r="Y106" i="8"/>
  <c r="Z106" i="8" s="1"/>
  <c r="W106" i="8"/>
  <c r="X106" i="8" s="1"/>
  <c r="U106" i="8"/>
  <c r="V106" i="8" s="1"/>
  <c r="S106" i="8"/>
  <c r="T106" i="8" s="1"/>
  <c r="AA105" i="8"/>
  <c r="AB105" i="8" s="1"/>
  <c r="Y105" i="8"/>
  <c r="Z105" i="8" s="1"/>
  <c r="W105" i="8"/>
  <c r="X105" i="8" s="1"/>
  <c r="U105" i="8"/>
  <c r="V105" i="8" s="1"/>
  <c r="S105" i="8"/>
  <c r="T105" i="8" s="1"/>
  <c r="AA104" i="8"/>
  <c r="AB104" i="8" s="1"/>
  <c r="Y104" i="8"/>
  <c r="Z104" i="8" s="1"/>
  <c r="W104" i="8"/>
  <c r="X104" i="8" s="1"/>
  <c r="U104" i="8"/>
  <c r="V104" i="8" s="1"/>
  <c r="S104" i="8"/>
  <c r="T104" i="8" s="1"/>
  <c r="AA103" i="8"/>
  <c r="AB103" i="8" s="1"/>
  <c r="Y103" i="8"/>
  <c r="Z103" i="8" s="1"/>
  <c r="W103" i="8"/>
  <c r="X103" i="8" s="1"/>
  <c r="U103" i="8"/>
  <c r="V103" i="8" s="1"/>
  <c r="S103" i="8"/>
  <c r="T103" i="8" s="1"/>
  <c r="AA102" i="8"/>
  <c r="AB102" i="8" s="1"/>
  <c r="Y102" i="8"/>
  <c r="Z102" i="8" s="1"/>
  <c r="W102" i="8"/>
  <c r="X102" i="8" s="1"/>
  <c r="U102" i="8"/>
  <c r="V102" i="8" s="1"/>
  <c r="S102" i="8"/>
  <c r="T102" i="8" s="1"/>
  <c r="AA101" i="8"/>
  <c r="AB101" i="8" s="1"/>
  <c r="Y101" i="8"/>
  <c r="Z101" i="8" s="1"/>
  <c r="W101" i="8"/>
  <c r="X101" i="8" s="1"/>
  <c r="U101" i="8"/>
  <c r="V101" i="8" s="1"/>
  <c r="S101" i="8"/>
  <c r="T101" i="8" s="1"/>
  <c r="AA100" i="8"/>
  <c r="AB100" i="8" s="1"/>
  <c r="Y100" i="8"/>
  <c r="Z100" i="8" s="1"/>
  <c r="W100" i="8"/>
  <c r="X100" i="8" s="1"/>
  <c r="U100" i="8"/>
  <c r="V100" i="8" s="1"/>
  <c r="S100" i="8"/>
  <c r="T100" i="8" s="1"/>
  <c r="AA99" i="8"/>
  <c r="AB99" i="8" s="1"/>
  <c r="Y99" i="8"/>
  <c r="Z99" i="8" s="1"/>
  <c r="W99" i="8"/>
  <c r="X99" i="8" s="1"/>
  <c r="U99" i="8"/>
  <c r="V99" i="8" s="1"/>
  <c r="S99" i="8"/>
  <c r="T99" i="8" s="1"/>
  <c r="AA98" i="8"/>
  <c r="AB98" i="8" s="1"/>
  <c r="Y98" i="8"/>
  <c r="Z98" i="8" s="1"/>
  <c r="W98" i="8"/>
  <c r="X98" i="8" s="1"/>
  <c r="U98" i="8"/>
  <c r="V98" i="8" s="1"/>
  <c r="S98" i="8"/>
  <c r="T98" i="8" s="1"/>
  <c r="AA97" i="8"/>
  <c r="AB97" i="8" s="1"/>
  <c r="Y97" i="8"/>
  <c r="Z97" i="8" s="1"/>
  <c r="X97" i="8"/>
  <c r="W97" i="8"/>
  <c r="U97" i="8"/>
  <c r="V97" i="8" s="1"/>
  <c r="S97" i="8"/>
  <c r="T97" i="8" s="1"/>
  <c r="AA96" i="8"/>
  <c r="AB96" i="8" s="1"/>
  <c r="Y96" i="8"/>
  <c r="Z96" i="8" s="1"/>
  <c r="W96" i="8"/>
  <c r="X96" i="8" s="1"/>
  <c r="U96" i="8"/>
  <c r="V96" i="8" s="1"/>
  <c r="S96" i="8"/>
  <c r="T96" i="8" s="1"/>
  <c r="AA95" i="8"/>
  <c r="AB95" i="8" s="1"/>
  <c r="Y95" i="8"/>
  <c r="Z95" i="8" s="1"/>
  <c r="W95" i="8"/>
  <c r="X95" i="8" s="1"/>
  <c r="U95" i="8"/>
  <c r="V95" i="8" s="1"/>
  <c r="S95" i="8"/>
  <c r="T95" i="8" s="1"/>
  <c r="AA94" i="8"/>
  <c r="AB94" i="8" s="1"/>
  <c r="Y94" i="8"/>
  <c r="Z94" i="8" s="1"/>
  <c r="W94" i="8"/>
  <c r="X94" i="8" s="1"/>
  <c r="U94" i="8"/>
  <c r="V94" i="8" s="1"/>
  <c r="S94" i="8"/>
  <c r="T94" i="8" s="1"/>
  <c r="AA93" i="8"/>
  <c r="AB93" i="8" s="1"/>
  <c r="Y93" i="8"/>
  <c r="Z93" i="8" s="1"/>
  <c r="W93" i="8"/>
  <c r="X93" i="8" s="1"/>
  <c r="U93" i="8"/>
  <c r="V93" i="8" s="1"/>
  <c r="S93" i="8"/>
  <c r="T93" i="8" s="1"/>
  <c r="AA92" i="8"/>
  <c r="AB92" i="8" s="1"/>
  <c r="Y92" i="8"/>
  <c r="Z92" i="8" s="1"/>
  <c r="W92" i="8"/>
  <c r="X92" i="8" s="1"/>
  <c r="U92" i="8"/>
  <c r="V92" i="8" s="1"/>
  <c r="S92" i="8"/>
  <c r="T92" i="8" s="1"/>
  <c r="AA91" i="8"/>
  <c r="AB91" i="8" s="1"/>
  <c r="Y91" i="8"/>
  <c r="Z91" i="8" s="1"/>
  <c r="W91" i="8"/>
  <c r="X91" i="8" s="1"/>
  <c r="U91" i="8"/>
  <c r="V91" i="8" s="1"/>
  <c r="S91" i="8"/>
  <c r="T91" i="8" s="1"/>
  <c r="AA90" i="8"/>
  <c r="AB90" i="8" s="1"/>
  <c r="Y90" i="8"/>
  <c r="Z90" i="8" s="1"/>
  <c r="W90" i="8"/>
  <c r="X90" i="8" s="1"/>
  <c r="U90" i="8"/>
  <c r="V90" i="8" s="1"/>
  <c r="S90" i="8"/>
  <c r="T90" i="8" s="1"/>
  <c r="AA89" i="8"/>
  <c r="AB89" i="8" s="1"/>
  <c r="Y89" i="8"/>
  <c r="Z89" i="8" s="1"/>
  <c r="W89" i="8"/>
  <c r="X89" i="8" s="1"/>
  <c r="U89" i="8"/>
  <c r="V89" i="8" s="1"/>
  <c r="S89" i="8"/>
  <c r="T89" i="8" s="1"/>
  <c r="AA88" i="8"/>
  <c r="AB88" i="8" s="1"/>
  <c r="Y88" i="8"/>
  <c r="Z88" i="8" s="1"/>
  <c r="W88" i="8"/>
  <c r="X88" i="8" s="1"/>
  <c r="U88" i="8"/>
  <c r="V88" i="8" s="1"/>
  <c r="S88" i="8"/>
  <c r="T88" i="8" s="1"/>
  <c r="AA87" i="8"/>
  <c r="AB87" i="8" s="1"/>
  <c r="Y87" i="8"/>
  <c r="Z87" i="8" s="1"/>
  <c r="W87" i="8"/>
  <c r="X87" i="8" s="1"/>
  <c r="U87" i="8"/>
  <c r="V87" i="8" s="1"/>
  <c r="S87" i="8"/>
  <c r="T87" i="8" s="1"/>
  <c r="AA86" i="8"/>
  <c r="AB86" i="8" s="1"/>
  <c r="Y86" i="8"/>
  <c r="Z86" i="8" s="1"/>
  <c r="W86" i="8"/>
  <c r="X86" i="8" s="1"/>
  <c r="U86" i="8"/>
  <c r="V86" i="8" s="1"/>
  <c r="S86" i="8"/>
  <c r="T86" i="8" s="1"/>
  <c r="AA85" i="8"/>
  <c r="AB85" i="8" s="1"/>
  <c r="Y85" i="8"/>
  <c r="Z85" i="8" s="1"/>
  <c r="W85" i="8"/>
  <c r="X85" i="8" s="1"/>
  <c r="U85" i="8"/>
  <c r="V85" i="8" s="1"/>
  <c r="S85" i="8"/>
  <c r="T85" i="8" s="1"/>
  <c r="AA84" i="8"/>
  <c r="AB84" i="8" s="1"/>
  <c r="Y84" i="8"/>
  <c r="Z84" i="8" s="1"/>
  <c r="W84" i="8"/>
  <c r="X84" i="8" s="1"/>
  <c r="U84" i="8"/>
  <c r="V84" i="8" s="1"/>
  <c r="S84" i="8"/>
  <c r="T84" i="8" s="1"/>
  <c r="AA83" i="8"/>
  <c r="AB83" i="8" s="1"/>
  <c r="Y83" i="8"/>
  <c r="Z83" i="8" s="1"/>
  <c r="W83" i="8"/>
  <c r="X83" i="8" s="1"/>
  <c r="U83" i="8"/>
  <c r="V83" i="8" s="1"/>
  <c r="T83" i="8"/>
  <c r="S83" i="8"/>
  <c r="AA82" i="8"/>
  <c r="AB82" i="8" s="1"/>
  <c r="Y82" i="8"/>
  <c r="Z82" i="8" s="1"/>
  <c r="W82" i="8"/>
  <c r="X82" i="8" s="1"/>
  <c r="U82" i="8"/>
  <c r="V82" i="8" s="1"/>
  <c r="S82" i="8"/>
  <c r="T82" i="8" s="1"/>
  <c r="AA81" i="8"/>
  <c r="AB81" i="8" s="1"/>
  <c r="Y81" i="8"/>
  <c r="Z81" i="8" s="1"/>
  <c r="W81" i="8"/>
  <c r="X81" i="8" s="1"/>
  <c r="U81" i="8"/>
  <c r="V81" i="8" s="1"/>
  <c r="S81" i="8"/>
  <c r="T81" i="8" s="1"/>
  <c r="AA80" i="8"/>
  <c r="AB80" i="8" s="1"/>
  <c r="Y80" i="8"/>
  <c r="Z80" i="8" s="1"/>
  <c r="W80" i="8"/>
  <c r="X80" i="8" s="1"/>
  <c r="U80" i="8"/>
  <c r="V80" i="8" s="1"/>
  <c r="S80" i="8"/>
  <c r="T80" i="8" s="1"/>
  <c r="AA79" i="8"/>
  <c r="AB79" i="8" s="1"/>
  <c r="Y79" i="8"/>
  <c r="Z79" i="8" s="1"/>
  <c r="W79" i="8"/>
  <c r="X79" i="8" s="1"/>
  <c r="U79" i="8"/>
  <c r="V79" i="8" s="1"/>
  <c r="S79" i="8"/>
  <c r="T79" i="8" s="1"/>
  <c r="AA78" i="8"/>
  <c r="AB78" i="8" s="1"/>
  <c r="Y78" i="8"/>
  <c r="Z78" i="8" s="1"/>
  <c r="W78" i="8"/>
  <c r="X78" i="8" s="1"/>
  <c r="U78" i="8"/>
  <c r="V78" i="8" s="1"/>
  <c r="S78" i="8"/>
  <c r="T78" i="8" s="1"/>
  <c r="AA77" i="8"/>
  <c r="AB77" i="8" s="1"/>
  <c r="Y77" i="8"/>
  <c r="Z77" i="8" s="1"/>
  <c r="W77" i="8"/>
  <c r="X77" i="8" s="1"/>
  <c r="U77" i="8"/>
  <c r="V77" i="8" s="1"/>
  <c r="S77" i="8"/>
  <c r="T77" i="8" s="1"/>
  <c r="AA76" i="8"/>
  <c r="AB76" i="8" s="1"/>
  <c r="Y76" i="8"/>
  <c r="Z76" i="8" s="1"/>
  <c r="W76" i="8"/>
  <c r="X76" i="8" s="1"/>
  <c r="U76" i="8"/>
  <c r="V76" i="8" s="1"/>
  <c r="S76" i="8"/>
  <c r="T76" i="8" s="1"/>
  <c r="AA75" i="8"/>
  <c r="AB75" i="8" s="1"/>
  <c r="Y75" i="8"/>
  <c r="Z75" i="8" s="1"/>
  <c r="W75" i="8"/>
  <c r="X75" i="8" s="1"/>
  <c r="U75" i="8"/>
  <c r="V75" i="8" s="1"/>
  <c r="S75" i="8"/>
  <c r="T75" i="8" s="1"/>
  <c r="AA74" i="8"/>
  <c r="AB74" i="8" s="1"/>
  <c r="Y74" i="8"/>
  <c r="Z74" i="8" s="1"/>
  <c r="W74" i="8"/>
  <c r="X74" i="8" s="1"/>
  <c r="U74" i="8"/>
  <c r="V74" i="8" s="1"/>
  <c r="S74" i="8"/>
  <c r="T74" i="8" s="1"/>
  <c r="AA73" i="8"/>
  <c r="AB73" i="8" s="1"/>
  <c r="Y73" i="8"/>
  <c r="Z73" i="8" s="1"/>
  <c r="W73" i="8"/>
  <c r="X73" i="8" s="1"/>
  <c r="U73" i="8"/>
  <c r="V73" i="8" s="1"/>
  <c r="S73" i="8"/>
  <c r="T73" i="8" s="1"/>
  <c r="AA72" i="8"/>
  <c r="AB72" i="8" s="1"/>
  <c r="Y72" i="8"/>
  <c r="Z72" i="8" s="1"/>
  <c r="W72" i="8"/>
  <c r="X72" i="8" s="1"/>
  <c r="U72" i="8"/>
  <c r="V72" i="8" s="1"/>
  <c r="S72" i="8"/>
  <c r="T72" i="8" s="1"/>
  <c r="AA71" i="8"/>
  <c r="AB71" i="8" s="1"/>
  <c r="Y71" i="8"/>
  <c r="Z71" i="8" s="1"/>
  <c r="W71" i="8"/>
  <c r="X71" i="8" s="1"/>
  <c r="U71" i="8"/>
  <c r="V71" i="8" s="1"/>
  <c r="S71" i="8"/>
  <c r="T71" i="8" s="1"/>
  <c r="AA70" i="8"/>
  <c r="AB70" i="8" s="1"/>
  <c r="Y70" i="8"/>
  <c r="Z70" i="8" s="1"/>
  <c r="W70" i="8"/>
  <c r="X70" i="8" s="1"/>
  <c r="U70" i="8"/>
  <c r="V70" i="8" s="1"/>
  <c r="S70" i="8"/>
  <c r="T70" i="8" s="1"/>
  <c r="AA69" i="8"/>
  <c r="AB69" i="8" s="1"/>
  <c r="Y69" i="8"/>
  <c r="Z69" i="8" s="1"/>
  <c r="W69" i="8"/>
  <c r="X69" i="8" s="1"/>
  <c r="U69" i="8"/>
  <c r="V69" i="8" s="1"/>
  <c r="S69" i="8"/>
  <c r="T69" i="8" s="1"/>
  <c r="AA68" i="8"/>
  <c r="AB68" i="8" s="1"/>
  <c r="Y68" i="8"/>
  <c r="Z68" i="8" s="1"/>
  <c r="W68" i="8"/>
  <c r="X68" i="8" s="1"/>
  <c r="U68" i="8"/>
  <c r="V68" i="8" s="1"/>
  <c r="S68" i="8"/>
  <c r="T68" i="8" s="1"/>
  <c r="AA67" i="8"/>
  <c r="AB67" i="8" s="1"/>
  <c r="Y67" i="8"/>
  <c r="Z67" i="8" s="1"/>
  <c r="W67" i="8"/>
  <c r="X67" i="8" s="1"/>
  <c r="U67" i="8"/>
  <c r="V67" i="8" s="1"/>
  <c r="S67" i="8"/>
  <c r="T67" i="8" s="1"/>
  <c r="AA66" i="8"/>
  <c r="AB66" i="8" s="1"/>
  <c r="Y66" i="8"/>
  <c r="Z66" i="8" s="1"/>
  <c r="W66" i="8"/>
  <c r="X66" i="8" s="1"/>
  <c r="U66" i="8"/>
  <c r="V66" i="8" s="1"/>
  <c r="S66" i="8"/>
  <c r="T66" i="8" s="1"/>
  <c r="AA65" i="8"/>
  <c r="AB65" i="8" s="1"/>
  <c r="Y65" i="8"/>
  <c r="Z65" i="8" s="1"/>
  <c r="W65" i="8"/>
  <c r="X65" i="8" s="1"/>
  <c r="U65" i="8"/>
  <c r="V65" i="8" s="1"/>
  <c r="S65" i="8"/>
  <c r="T65" i="8" s="1"/>
  <c r="AA64" i="8"/>
  <c r="AB64" i="8" s="1"/>
  <c r="Y64" i="8"/>
  <c r="Z64" i="8" s="1"/>
  <c r="W64" i="8"/>
  <c r="X64" i="8" s="1"/>
  <c r="U64" i="8"/>
  <c r="V64" i="8" s="1"/>
  <c r="S64" i="8"/>
  <c r="T64" i="8" s="1"/>
  <c r="AA63" i="8"/>
  <c r="AB63" i="8" s="1"/>
  <c r="Y63" i="8"/>
  <c r="Z63" i="8" s="1"/>
  <c r="W63" i="8"/>
  <c r="X63" i="8" s="1"/>
  <c r="U63" i="8"/>
  <c r="V63" i="8" s="1"/>
  <c r="S63" i="8"/>
  <c r="T63" i="8" s="1"/>
  <c r="AA62" i="8"/>
  <c r="AB62" i="8" s="1"/>
  <c r="Y62" i="8"/>
  <c r="Z62" i="8" s="1"/>
  <c r="W62" i="8"/>
  <c r="X62" i="8" s="1"/>
  <c r="U62" i="8"/>
  <c r="V62" i="8" s="1"/>
  <c r="S62" i="8"/>
  <c r="T62" i="8" s="1"/>
  <c r="AA61" i="8"/>
  <c r="AB61" i="8" s="1"/>
  <c r="Y61" i="8"/>
  <c r="Z61" i="8" s="1"/>
  <c r="W61" i="8"/>
  <c r="X61" i="8" s="1"/>
  <c r="U61" i="8"/>
  <c r="V61" i="8" s="1"/>
  <c r="S61" i="8"/>
  <c r="T61" i="8" s="1"/>
  <c r="AA60" i="8"/>
  <c r="AB60" i="8" s="1"/>
  <c r="Y60" i="8"/>
  <c r="Z60" i="8" s="1"/>
  <c r="W60" i="8"/>
  <c r="X60" i="8" s="1"/>
  <c r="U60" i="8"/>
  <c r="V60" i="8" s="1"/>
  <c r="S60" i="8"/>
  <c r="T60" i="8" s="1"/>
  <c r="AA59" i="8"/>
  <c r="AB59" i="8" s="1"/>
  <c r="Y59" i="8"/>
  <c r="Z59" i="8" s="1"/>
  <c r="W59" i="8"/>
  <c r="X59" i="8" s="1"/>
  <c r="U59" i="8"/>
  <c r="V59" i="8" s="1"/>
  <c r="S59" i="8"/>
  <c r="T59" i="8" s="1"/>
  <c r="AA58" i="8"/>
  <c r="AB58" i="8" s="1"/>
  <c r="Y58" i="8"/>
  <c r="Z58" i="8" s="1"/>
  <c r="W58" i="8"/>
  <c r="X58" i="8" s="1"/>
  <c r="U58" i="8"/>
  <c r="V58" i="8" s="1"/>
  <c r="S58" i="8"/>
  <c r="T58" i="8" s="1"/>
  <c r="AA57" i="8"/>
  <c r="AB57" i="8" s="1"/>
  <c r="Y57" i="8"/>
  <c r="Z57" i="8" s="1"/>
  <c r="W57" i="8"/>
  <c r="X57" i="8" s="1"/>
  <c r="U57" i="8"/>
  <c r="V57" i="8" s="1"/>
  <c r="S57" i="8"/>
  <c r="T57" i="8" s="1"/>
  <c r="AA56" i="8"/>
  <c r="AB56" i="8" s="1"/>
  <c r="Y56" i="8"/>
  <c r="Z56" i="8" s="1"/>
  <c r="W56" i="8"/>
  <c r="X56" i="8" s="1"/>
  <c r="U56" i="8"/>
  <c r="V56" i="8" s="1"/>
  <c r="S56" i="8"/>
  <c r="T56" i="8" s="1"/>
  <c r="AA55" i="8"/>
  <c r="AB55" i="8" s="1"/>
  <c r="Y55" i="8"/>
  <c r="Z55" i="8" s="1"/>
  <c r="W55" i="8"/>
  <c r="X55" i="8" s="1"/>
  <c r="U55" i="8"/>
  <c r="V55" i="8" s="1"/>
  <c r="S55" i="8"/>
  <c r="T55" i="8" s="1"/>
  <c r="AB54" i="8"/>
  <c r="AA54" i="8"/>
  <c r="Y54" i="8"/>
  <c r="Z54" i="8" s="1"/>
  <c r="W54" i="8"/>
  <c r="X54" i="8" s="1"/>
  <c r="U54" i="8"/>
  <c r="V54" i="8" s="1"/>
  <c r="S54" i="8"/>
  <c r="T54" i="8" s="1"/>
  <c r="AA53" i="8"/>
  <c r="AB53" i="8" s="1"/>
  <c r="Y53" i="8"/>
  <c r="Z53" i="8" s="1"/>
  <c r="W53" i="8"/>
  <c r="X53" i="8" s="1"/>
  <c r="U53" i="8"/>
  <c r="V53" i="8" s="1"/>
  <c r="S53" i="8"/>
  <c r="T53" i="8" s="1"/>
  <c r="AA52" i="8"/>
  <c r="AB52" i="8" s="1"/>
  <c r="Y52" i="8"/>
  <c r="Z52" i="8" s="1"/>
  <c r="W52" i="8"/>
  <c r="X52" i="8" s="1"/>
  <c r="U52" i="8"/>
  <c r="V52" i="8" s="1"/>
  <c r="S52" i="8"/>
  <c r="T52" i="8" s="1"/>
  <c r="AA51" i="8"/>
  <c r="AB51" i="8" s="1"/>
  <c r="Y51" i="8"/>
  <c r="Z51" i="8" s="1"/>
  <c r="W51" i="8"/>
  <c r="X51" i="8" s="1"/>
  <c r="U51" i="8"/>
  <c r="V51" i="8" s="1"/>
  <c r="S51" i="8"/>
  <c r="T51" i="8" s="1"/>
  <c r="AA50" i="8"/>
  <c r="AB50" i="8" s="1"/>
  <c r="Y50" i="8"/>
  <c r="Z50" i="8" s="1"/>
  <c r="W50" i="8"/>
  <c r="X50" i="8" s="1"/>
  <c r="U50" i="8"/>
  <c r="V50" i="8" s="1"/>
  <c r="S50" i="8"/>
  <c r="T50" i="8" s="1"/>
  <c r="AA49" i="8"/>
  <c r="AB49" i="8" s="1"/>
  <c r="Y49" i="8"/>
  <c r="Z49" i="8" s="1"/>
  <c r="W49" i="8"/>
  <c r="X49" i="8" s="1"/>
  <c r="U49" i="8"/>
  <c r="V49" i="8" s="1"/>
  <c r="S49" i="8"/>
  <c r="T49" i="8" s="1"/>
  <c r="AA48" i="8"/>
  <c r="AB48" i="8" s="1"/>
  <c r="Y48" i="8"/>
  <c r="Z48" i="8" s="1"/>
  <c r="W48" i="8"/>
  <c r="X48" i="8" s="1"/>
  <c r="U48" i="8"/>
  <c r="V48" i="8" s="1"/>
  <c r="S48" i="8"/>
  <c r="T48" i="8" s="1"/>
  <c r="AA47" i="8"/>
  <c r="AB47" i="8" s="1"/>
  <c r="Y47" i="8"/>
  <c r="Z47" i="8" s="1"/>
  <c r="W47" i="8"/>
  <c r="X47" i="8" s="1"/>
  <c r="U47" i="8"/>
  <c r="V47" i="8" s="1"/>
  <c r="S47" i="8"/>
  <c r="T47" i="8" s="1"/>
  <c r="AA46" i="8"/>
  <c r="AB46" i="8" s="1"/>
  <c r="Y46" i="8"/>
  <c r="Z46" i="8" s="1"/>
  <c r="W46" i="8"/>
  <c r="X46" i="8" s="1"/>
  <c r="U46" i="8"/>
  <c r="V46" i="8" s="1"/>
  <c r="S46" i="8"/>
  <c r="T46" i="8" s="1"/>
  <c r="AA45" i="8"/>
  <c r="AB45" i="8" s="1"/>
  <c r="Y45" i="8"/>
  <c r="Z45" i="8" s="1"/>
  <c r="W45" i="8"/>
  <c r="X45" i="8" s="1"/>
  <c r="U45" i="8"/>
  <c r="V45" i="8" s="1"/>
  <c r="S45" i="8"/>
  <c r="T45" i="8" s="1"/>
  <c r="AA44" i="8"/>
  <c r="AB44" i="8" s="1"/>
  <c r="Y44" i="8"/>
  <c r="Z44" i="8" s="1"/>
  <c r="W44" i="8"/>
  <c r="X44" i="8" s="1"/>
  <c r="U44" i="8"/>
  <c r="V44" i="8" s="1"/>
  <c r="S44" i="8"/>
  <c r="T44" i="8" s="1"/>
  <c r="AA43" i="8"/>
  <c r="AB43" i="8" s="1"/>
  <c r="Y43" i="8"/>
  <c r="Z43" i="8" s="1"/>
  <c r="W43" i="8"/>
  <c r="X43" i="8" s="1"/>
  <c r="U43" i="8"/>
  <c r="V43" i="8" s="1"/>
  <c r="S43" i="8"/>
  <c r="T43" i="8" s="1"/>
  <c r="AA42" i="8"/>
  <c r="AB42" i="8" s="1"/>
  <c r="Y42" i="8"/>
  <c r="Z42" i="8" s="1"/>
  <c r="W42" i="8"/>
  <c r="X42" i="8" s="1"/>
  <c r="U42" i="8"/>
  <c r="V42" i="8" s="1"/>
  <c r="S42" i="8"/>
  <c r="T42" i="8" s="1"/>
  <c r="AA41" i="8"/>
  <c r="AB41" i="8" s="1"/>
  <c r="Y41" i="8"/>
  <c r="Z41" i="8" s="1"/>
  <c r="W41" i="8"/>
  <c r="X41" i="8" s="1"/>
  <c r="U41" i="8"/>
  <c r="V41" i="8" s="1"/>
  <c r="S41" i="8"/>
  <c r="T41" i="8" s="1"/>
  <c r="AA40" i="8"/>
  <c r="AB40" i="8" s="1"/>
  <c r="Y40" i="8"/>
  <c r="Z40" i="8" s="1"/>
  <c r="W40" i="8"/>
  <c r="X40" i="8" s="1"/>
  <c r="U40" i="8"/>
  <c r="V40" i="8" s="1"/>
  <c r="S40" i="8"/>
  <c r="T40" i="8" s="1"/>
  <c r="AA39" i="8"/>
  <c r="AB39" i="8" s="1"/>
  <c r="Y39" i="8"/>
  <c r="Z39" i="8" s="1"/>
  <c r="W39" i="8"/>
  <c r="X39" i="8" s="1"/>
  <c r="U39" i="8"/>
  <c r="V39" i="8" s="1"/>
  <c r="S39" i="8"/>
  <c r="T39" i="8" s="1"/>
  <c r="AA38" i="8"/>
  <c r="AB38" i="8" s="1"/>
  <c r="Y38" i="8"/>
  <c r="Z38" i="8" s="1"/>
  <c r="W38" i="8"/>
  <c r="X38" i="8" s="1"/>
  <c r="U38" i="8"/>
  <c r="V38" i="8" s="1"/>
  <c r="S38" i="8"/>
  <c r="T38" i="8" s="1"/>
  <c r="AA37" i="8"/>
  <c r="AB37" i="8" s="1"/>
  <c r="Y37" i="8"/>
  <c r="Z37" i="8" s="1"/>
  <c r="W37" i="8"/>
  <c r="X37" i="8" s="1"/>
  <c r="U37" i="8"/>
  <c r="V37" i="8" s="1"/>
  <c r="S37" i="8"/>
  <c r="T37" i="8" s="1"/>
  <c r="AA36" i="8"/>
  <c r="AB36" i="8" s="1"/>
  <c r="Y36" i="8"/>
  <c r="Z36" i="8" s="1"/>
  <c r="W36" i="8"/>
  <c r="X36" i="8" s="1"/>
  <c r="U36" i="8"/>
  <c r="V36" i="8" s="1"/>
  <c r="S36" i="8"/>
  <c r="T36" i="8" s="1"/>
  <c r="AA35" i="8"/>
  <c r="AB35" i="8" s="1"/>
  <c r="Y35" i="8"/>
  <c r="Z35" i="8" s="1"/>
  <c r="W35" i="8"/>
  <c r="X35" i="8" s="1"/>
  <c r="U35" i="8"/>
  <c r="V35" i="8" s="1"/>
  <c r="S35" i="8"/>
  <c r="T35" i="8" s="1"/>
  <c r="AA34" i="8"/>
  <c r="AB34" i="8" s="1"/>
  <c r="Y34" i="8"/>
  <c r="Z34" i="8" s="1"/>
  <c r="W34" i="8"/>
  <c r="X34" i="8" s="1"/>
  <c r="U34" i="8"/>
  <c r="V34" i="8" s="1"/>
  <c r="S34" i="8"/>
  <c r="T34" i="8" s="1"/>
  <c r="AA33" i="8"/>
  <c r="AB33" i="8" s="1"/>
  <c r="Y33" i="8"/>
  <c r="Z33" i="8" s="1"/>
  <c r="W33" i="8"/>
  <c r="X33" i="8" s="1"/>
  <c r="U33" i="8"/>
  <c r="V33" i="8" s="1"/>
  <c r="S33" i="8"/>
  <c r="T33" i="8" s="1"/>
  <c r="AA32" i="8"/>
  <c r="AB32" i="8" s="1"/>
  <c r="Y32" i="8"/>
  <c r="Z32" i="8" s="1"/>
  <c r="W32" i="8"/>
  <c r="X32" i="8" s="1"/>
  <c r="U32" i="8"/>
  <c r="V32" i="8" s="1"/>
  <c r="S32" i="8"/>
  <c r="T32" i="8" s="1"/>
  <c r="AA31" i="8"/>
  <c r="AB31" i="8" s="1"/>
  <c r="Y31" i="8"/>
  <c r="Z31" i="8" s="1"/>
  <c r="W31" i="8"/>
  <c r="X31" i="8" s="1"/>
  <c r="V31" i="8"/>
  <c r="U31" i="8"/>
  <c r="S31" i="8"/>
  <c r="T31" i="8" s="1"/>
  <c r="AA30" i="8"/>
  <c r="AB30" i="8" s="1"/>
  <c r="Y30" i="8"/>
  <c r="Z30" i="8" s="1"/>
  <c r="W30" i="8"/>
  <c r="X30" i="8" s="1"/>
  <c r="U30" i="8"/>
  <c r="V30" i="8" s="1"/>
  <c r="S30" i="8"/>
  <c r="T30" i="8" s="1"/>
  <c r="AA29" i="8"/>
  <c r="AB29" i="8" s="1"/>
  <c r="Y29" i="8"/>
  <c r="Z29" i="8" s="1"/>
  <c r="W29" i="8"/>
  <c r="X29" i="8" s="1"/>
  <c r="U29" i="8"/>
  <c r="V29" i="8" s="1"/>
  <c r="T29" i="8"/>
  <c r="S29" i="8"/>
  <c r="AA28" i="8"/>
  <c r="AB28" i="8" s="1"/>
  <c r="Y28" i="8"/>
  <c r="Z28" i="8" s="1"/>
  <c r="W28" i="8"/>
  <c r="X28" i="8" s="1"/>
  <c r="U28" i="8"/>
  <c r="V28" i="8" s="1"/>
  <c r="S28" i="8"/>
  <c r="T28" i="8" s="1"/>
  <c r="AA27" i="8"/>
  <c r="AB27" i="8" s="1"/>
  <c r="Y27" i="8"/>
  <c r="Z27" i="8" s="1"/>
  <c r="W27" i="8"/>
  <c r="X27" i="8" s="1"/>
  <c r="U27" i="8"/>
  <c r="V27" i="8" s="1"/>
  <c r="S27" i="8"/>
  <c r="T27" i="8" s="1"/>
  <c r="AA26" i="8"/>
  <c r="AB26" i="8" s="1"/>
  <c r="Y26" i="8"/>
  <c r="Z26" i="8" s="1"/>
  <c r="W26" i="8"/>
  <c r="X26" i="8" s="1"/>
  <c r="U26" i="8"/>
  <c r="V26" i="8" s="1"/>
  <c r="S26" i="8"/>
  <c r="T26" i="8" s="1"/>
  <c r="AA25" i="8"/>
  <c r="AB25" i="8" s="1"/>
  <c r="Y25" i="8"/>
  <c r="Z25" i="8" s="1"/>
  <c r="W25" i="8"/>
  <c r="X25" i="8" s="1"/>
  <c r="U25" i="8"/>
  <c r="V25" i="8" s="1"/>
  <c r="S25" i="8"/>
  <c r="T25" i="8" s="1"/>
  <c r="AA24" i="8"/>
  <c r="AB24" i="8" s="1"/>
  <c r="Y24" i="8"/>
  <c r="Z24" i="8" s="1"/>
  <c r="W24" i="8"/>
  <c r="X24" i="8" s="1"/>
  <c r="U24" i="8"/>
  <c r="V24" i="8" s="1"/>
  <c r="S24" i="8"/>
  <c r="T24" i="8" s="1"/>
  <c r="AA23" i="8"/>
  <c r="AB23" i="8" s="1"/>
  <c r="Y23" i="8"/>
  <c r="Z23" i="8" s="1"/>
  <c r="W23" i="8"/>
  <c r="X23" i="8" s="1"/>
  <c r="U23" i="8"/>
  <c r="V23" i="8" s="1"/>
  <c r="S23" i="8"/>
  <c r="T23" i="8" s="1"/>
  <c r="AA22" i="8"/>
  <c r="AB22" i="8" s="1"/>
  <c r="Y22" i="8"/>
  <c r="Z22" i="8" s="1"/>
  <c r="W22" i="8"/>
  <c r="X22" i="8" s="1"/>
  <c r="U22" i="8"/>
  <c r="V22" i="8" s="1"/>
  <c r="S22" i="8"/>
  <c r="T22" i="8" s="1"/>
  <c r="AA21" i="8"/>
  <c r="AB21" i="8" s="1"/>
  <c r="Y21" i="8"/>
  <c r="Z21" i="8" s="1"/>
  <c r="W21" i="8"/>
  <c r="X21" i="8" s="1"/>
  <c r="U21" i="8"/>
  <c r="V21" i="8" s="1"/>
  <c r="S21" i="8"/>
  <c r="T21" i="8" s="1"/>
  <c r="AA20" i="8"/>
  <c r="AB20" i="8" s="1"/>
  <c r="Y20" i="8"/>
  <c r="Z20" i="8" s="1"/>
  <c r="W20" i="8"/>
  <c r="X20" i="8" s="1"/>
  <c r="U20" i="8"/>
  <c r="V20" i="8" s="1"/>
  <c r="S20" i="8"/>
  <c r="T20" i="8" s="1"/>
  <c r="AA19" i="8"/>
  <c r="AB19" i="8" s="1"/>
  <c r="Y19" i="8"/>
  <c r="Z19" i="8" s="1"/>
  <c r="W19" i="8"/>
  <c r="X19" i="8" s="1"/>
  <c r="U19" i="8"/>
  <c r="V19" i="8" s="1"/>
  <c r="S19" i="8"/>
  <c r="T19" i="8" s="1"/>
  <c r="AA18" i="8"/>
  <c r="AB18" i="8" s="1"/>
  <c r="Y18" i="8"/>
  <c r="Z18" i="8" s="1"/>
  <c r="W18" i="8"/>
  <c r="X18" i="8" s="1"/>
  <c r="U18" i="8"/>
  <c r="V18" i="8" s="1"/>
  <c r="S18" i="8"/>
  <c r="T18" i="8" s="1"/>
  <c r="AA17" i="8"/>
  <c r="AB17" i="8" s="1"/>
  <c r="Y17" i="8"/>
  <c r="Z17" i="8" s="1"/>
  <c r="W17" i="8"/>
  <c r="X17" i="8" s="1"/>
  <c r="U17" i="8"/>
  <c r="V17" i="8" s="1"/>
  <c r="S17" i="8"/>
  <c r="T17" i="8" s="1"/>
  <c r="AB16" i="8"/>
  <c r="AA16" i="8"/>
  <c r="Y16" i="8"/>
  <c r="Z16" i="8" s="1"/>
  <c r="W16" i="8"/>
  <c r="X16" i="8" s="1"/>
  <c r="U16" i="8"/>
  <c r="V16" i="8" s="1"/>
  <c r="S16" i="8"/>
  <c r="T16" i="8" s="1"/>
  <c r="AA15" i="8"/>
  <c r="AB15" i="8" s="1"/>
  <c r="Y15" i="8"/>
  <c r="Z15" i="8" s="1"/>
  <c r="W15" i="8"/>
  <c r="X15" i="8" s="1"/>
  <c r="U15" i="8"/>
  <c r="V15" i="8" s="1"/>
  <c r="S15" i="8"/>
  <c r="T15" i="8" s="1"/>
  <c r="AA14" i="8"/>
  <c r="AB14" i="8" s="1"/>
  <c r="Y14" i="8"/>
  <c r="Z14" i="8" s="1"/>
  <c r="W14" i="8"/>
  <c r="X14" i="8" s="1"/>
  <c r="U14" i="8"/>
  <c r="V14" i="8" s="1"/>
  <c r="S14" i="8"/>
  <c r="T14" i="8" s="1"/>
  <c r="O13" i="8"/>
  <c r="K10" i="8"/>
  <c r="K9" i="8"/>
  <c r="P13" i="8" l="1"/>
  <c r="E9" i="8" s="1"/>
  <c r="T15" i="4"/>
  <c r="U15" i="4" s="1"/>
  <c r="V15" i="4"/>
  <c r="W15" i="4" s="1"/>
  <c r="X15" i="4"/>
  <c r="Y15" i="4" s="1"/>
  <c r="Z15" i="4"/>
  <c r="AA15" i="4" s="1"/>
  <c r="AB15" i="4"/>
  <c r="AC15" i="4" s="1"/>
  <c r="T16" i="4"/>
  <c r="U16" i="4" s="1"/>
  <c r="V16" i="4"/>
  <c r="W16" i="4" s="1"/>
  <c r="X16" i="4"/>
  <c r="Y16" i="4" s="1"/>
  <c r="Z16" i="4"/>
  <c r="AA16" i="4" s="1"/>
  <c r="AB16" i="4"/>
  <c r="AC16" i="4" s="1"/>
  <c r="T17" i="4"/>
  <c r="U17" i="4" s="1"/>
  <c r="V17" i="4"/>
  <c r="W17" i="4" s="1"/>
  <c r="X17" i="4"/>
  <c r="Y17" i="4" s="1"/>
  <c r="Z17" i="4"/>
  <c r="AA17" i="4" s="1"/>
  <c r="AB17" i="4"/>
  <c r="AC17" i="4" s="1"/>
  <c r="T18" i="4"/>
  <c r="U18" i="4" s="1"/>
  <c r="V18" i="4"/>
  <c r="W18" i="4" s="1"/>
  <c r="X18" i="4"/>
  <c r="Y18" i="4" s="1"/>
  <c r="Z18" i="4"/>
  <c r="AA18" i="4" s="1"/>
  <c r="AB18" i="4"/>
  <c r="AC18" i="4" s="1"/>
  <c r="T19" i="4"/>
  <c r="U19" i="4" s="1"/>
  <c r="V19" i="4"/>
  <c r="W19" i="4" s="1"/>
  <c r="X19" i="4"/>
  <c r="Y19" i="4" s="1"/>
  <c r="Z19" i="4"/>
  <c r="AA19" i="4" s="1"/>
  <c r="AB19" i="4"/>
  <c r="AC19" i="4" s="1"/>
  <c r="T20" i="4"/>
  <c r="U20" i="4" s="1"/>
  <c r="V20" i="4"/>
  <c r="W20" i="4" s="1"/>
  <c r="X20" i="4"/>
  <c r="Y20" i="4" s="1"/>
  <c r="Z20" i="4"/>
  <c r="AA20" i="4" s="1"/>
  <c r="AB20" i="4"/>
  <c r="AC20" i="4" s="1"/>
  <c r="T21" i="4"/>
  <c r="U21" i="4" s="1"/>
  <c r="V21" i="4"/>
  <c r="W21" i="4" s="1"/>
  <c r="X21" i="4"/>
  <c r="Y21" i="4" s="1"/>
  <c r="Z21" i="4"/>
  <c r="AA21" i="4" s="1"/>
  <c r="AB21" i="4"/>
  <c r="AC21" i="4" s="1"/>
  <c r="T22" i="4"/>
  <c r="U22" i="4" s="1"/>
  <c r="V22" i="4"/>
  <c r="W22" i="4" s="1"/>
  <c r="X22" i="4"/>
  <c r="Y22" i="4" s="1"/>
  <c r="Z22" i="4"/>
  <c r="AA22" i="4" s="1"/>
  <c r="AB22" i="4"/>
  <c r="AC22" i="4" s="1"/>
  <c r="T23" i="4"/>
  <c r="U23" i="4" s="1"/>
  <c r="V23" i="4"/>
  <c r="W23" i="4" s="1"/>
  <c r="X23" i="4"/>
  <c r="Y23" i="4" s="1"/>
  <c r="Z23" i="4"/>
  <c r="AA23" i="4" s="1"/>
  <c r="AB23" i="4"/>
  <c r="AC23" i="4" s="1"/>
  <c r="T24" i="4"/>
  <c r="U24" i="4" s="1"/>
  <c r="V24" i="4"/>
  <c r="W24" i="4" s="1"/>
  <c r="X24" i="4"/>
  <c r="Y24" i="4" s="1"/>
  <c r="Z24" i="4"/>
  <c r="AA24" i="4" s="1"/>
  <c r="AB24" i="4"/>
  <c r="AC24" i="4" s="1"/>
  <c r="T25" i="4"/>
  <c r="U25" i="4" s="1"/>
  <c r="V25" i="4"/>
  <c r="W25" i="4" s="1"/>
  <c r="X25" i="4"/>
  <c r="Y25" i="4" s="1"/>
  <c r="Z25" i="4"/>
  <c r="AA25" i="4" s="1"/>
  <c r="AB25" i="4"/>
  <c r="AC25" i="4" s="1"/>
  <c r="T26" i="4"/>
  <c r="U26" i="4" s="1"/>
  <c r="V26" i="4"/>
  <c r="W26" i="4" s="1"/>
  <c r="X26" i="4"/>
  <c r="Y26" i="4" s="1"/>
  <c r="Z26" i="4"/>
  <c r="AA26" i="4" s="1"/>
  <c r="AB26" i="4"/>
  <c r="AC26" i="4" s="1"/>
  <c r="T27" i="4"/>
  <c r="U27" i="4" s="1"/>
  <c r="V27" i="4"/>
  <c r="W27" i="4" s="1"/>
  <c r="X27" i="4"/>
  <c r="Y27" i="4" s="1"/>
  <c r="Z27" i="4"/>
  <c r="AA27" i="4" s="1"/>
  <c r="AB27" i="4"/>
  <c r="AC27" i="4" s="1"/>
  <c r="T28" i="4"/>
  <c r="U28" i="4" s="1"/>
  <c r="V28" i="4"/>
  <c r="W28" i="4" s="1"/>
  <c r="X28" i="4"/>
  <c r="Y28" i="4" s="1"/>
  <c r="Z28" i="4"/>
  <c r="AA28" i="4" s="1"/>
  <c r="AB28" i="4"/>
  <c r="AC28" i="4" s="1"/>
  <c r="T29" i="4"/>
  <c r="U29" i="4" s="1"/>
  <c r="V29" i="4"/>
  <c r="W29" i="4" s="1"/>
  <c r="X29" i="4"/>
  <c r="Y29" i="4" s="1"/>
  <c r="Z29" i="4"/>
  <c r="AA29" i="4" s="1"/>
  <c r="AB29" i="4"/>
  <c r="AC29" i="4" s="1"/>
  <c r="T30" i="4"/>
  <c r="U30" i="4" s="1"/>
  <c r="V30" i="4"/>
  <c r="W30" i="4" s="1"/>
  <c r="X30" i="4"/>
  <c r="Y30" i="4" s="1"/>
  <c r="Z30" i="4"/>
  <c r="AA30" i="4" s="1"/>
  <c r="AB30" i="4"/>
  <c r="AC30" i="4" s="1"/>
  <c r="T31" i="4"/>
  <c r="U31" i="4" s="1"/>
  <c r="V31" i="4"/>
  <c r="W31" i="4" s="1"/>
  <c r="X31" i="4"/>
  <c r="Y31" i="4" s="1"/>
  <c r="Z31" i="4"/>
  <c r="AA31" i="4" s="1"/>
  <c r="AB31" i="4"/>
  <c r="AC31" i="4" s="1"/>
  <c r="T32" i="4"/>
  <c r="U32" i="4" s="1"/>
  <c r="V32" i="4"/>
  <c r="W32" i="4" s="1"/>
  <c r="X32" i="4"/>
  <c r="Y32" i="4" s="1"/>
  <c r="Z32" i="4"/>
  <c r="AA32" i="4" s="1"/>
  <c r="AB32" i="4"/>
  <c r="AC32" i="4" s="1"/>
  <c r="T33" i="4"/>
  <c r="U33" i="4" s="1"/>
  <c r="V33" i="4"/>
  <c r="W33" i="4" s="1"/>
  <c r="X33" i="4"/>
  <c r="Y33" i="4" s="1"/>
  <c r="Z33" i="4"/>
  <c r="AA33" i="4" s="1"/>
  <c r="AB33" i="4"/>
  <c r="AC33" i="4" s="1"/>
  <c r="T34" i="4"/>
  <c r="U34" i="4" s="1"/>
  <c r="V34" i="4"/>
  <c r="W34" i="4" s="1"/>
  <c r="X34" i="4"/>
  <c r="Y34" i="4" s="1"/>
  <c r="Z34" i="4"/>
  <c r="AA34" i="4" s="1"/>
  <c r="AB34" i="4"/>
  <c r="AC34" i="4" s="1"/>
  <c r="T35" i="4"/>
  <c r="U35" i="4" s="1"/>
  <c r="V35" i="4"/>
  <c r="W35" i="4" s="1"/>
  <c r="X35" i="4"/>
  <c r="Y35" i="4" s="1"/>
  <c r="Z35" i="4"/>
  <c r="AA35" i="4" s="1"/>
  <c r="AB35" i="4"/>
  <c r="AC35" i="4" s="1"/>
  <c r="T36" i="4"/>
  <c r="U36" i="4" s="1"/>
  <c r="V36" i="4"/>
  <c r="W36" i="4" s="1"/>
  <c r="X36" i="4"/>
  <c r="Y36" i="4" s="1"/>
  <c r="Z36" i="4"/>
  <c r="AA36" i="4" s="1"/>
  <c r="AB36" i="4"/>
  <c r="AC36" i="4" s="1"/>
  <c r="T37" i="4"/>
  <c r="U37" i="4" s="1"/>
  <c r="V37" i="4"/>
  <c r="W37" i="4" s="1"/>
  <c r="X37" i="4"/>
  <c r="Y37" i="4" s="1"/>
  <c r="Z37" i="4"/>
  <c r="AA37" i="4" s="1"/>
  <c r="AB37" i="4"/>
  <c r="AC37" i="4" s="1"/>
  <c r="T38" i="4"/>
  <c r="U38" i="4" s="1"/>
  <c r="V38" i="4"/>
  <c r="W38" i="4" s="1"/>
  <c r="X38" i="4"/>
  <c r="Y38" i="4" s="1"/>
  <c r="Z38" i="4"/>
  <c r="AA38" i="4" s="1"/>
  <c r="AB38" i="4"/>
  <c r="AC38" i="4" s="1"/>
  <c r="T39" i="4"/>
  <c r="U39" i="4" s="1"/>
  <c r="V39" i="4"/>
  <c r="W39" i="4" s="1"/>
  <c r="X39" i="4"/>
  <c r="Y39" i="4" s="1"/>
  <c r="Z39" i="4"/>
  <c r="AA39" i="4" s="1"/>
  <c r="AB39" i="4"/>
  <c r="AC39" i="4" s="1"/>
  <c r="T40" i="4"/>
  <c r="U40" i="4" s="1"/>
  <c r="V40" i="4"/>
  <c r="W40" i="4" s="1"/>
  <c r="X40" i="4"/>
  <c r="Y40" i="4" s="1"/>
  <c r="Z40" i="4"/>
  <c r="AA40" i="4" s="1"/>
  <c r="AB40" i="4"/>
  <c r="AC40" i="4"/>
  <c r="T41" i="4"/>
  <c r="U41" i="4" s="1"/>
  <c r="V41" i="4"/>
  <c r="W41" i="4" s="1"/>
  <c r="X41" i="4"/>
  <c r="Y41" i="4" s="1"/>
  <c r="Z41" i="4"/>
  <c r="AA41" i="4" s="1"/>
  <c r="AB41" i="4"/>
  <c r="AC41" i="4" s="1"/>
  <c r="T42" i="4"/>
  <c r="U42" i="4" s="1"/>
  <c r="V42" i="4"/>
  <c r="W42" i="4" s="1"/>
  <c r="X42" i="4"/>
  <c r="Y42" i="4" s="1"/>
  <c r="Z42" i="4"/>
  <c r="AA42" i="4" s="1"/>
  <c r="AB42" i="4"/>
  <c r="AC42" i="4" s="1"/>
  <c r="T43" i="4"/>
  <c r="U43" i="4" s="1"/>
  <c r="V43" i="4"/>
  <c r="W43" i="4" s="1"/>
  <c r="X43" i="4"/>
  <c r="Y43" i="4" s="1"/>
  <c r="Z43" i="4"/>
  <c r="AA43" i="4" s="1"/>
  <c r="AB43" i="4"/>
  <c r="AC43" i="4" s="1"/>
  <c r="T44" i="4"/>
  <c r="U44" i="4" s="1"/>
  <c r="V44" i="4"/>
  <c r="W44" i="4" s="1"/>
  <c r="X44" i="4"/>
  <c r="Y44" i="4" s="1"/>
  <c r="Z44" i="4"/>
  <c r="AA44" i="4" s="1"/>
  <c r="AB44" i="4"/>
  <c r="AC44" i="4" s="1"/>
  <c r="T45" i="4"/>
  <c r="U45" i="4" s="1"/>
  <c r="V45" i="4"/>
  <c r="W45" i="4" s="1"/>
  <c r="X45" i="4"/>
  <c r="Y45" i="4" s="1"/>
  <c r="Z45" i="4"/>
  <c r="AA45" i="4" s="1"/>
  <c r="AB45" i="4"/>
  <c r="AC45" i="4" s="1"/>
  <c r="T46" i="4"/>
  <c r="U46" i="4" s="1"/>
  <c r="V46" i="4"/>
  <c r="W46" i="4" s="1"/>
  <c r="X46" i="4"/>
  <c r="Y46" i="4" s="1"/>
  <c r="Z46" i="4"/>
  <c r="AA46" i="4" s="1"/>
  <c r="AB46" i="4"/>
  <c r="AC46" i="4" s="1"/>
  <c r="T47" i="4"/>
  <c r="U47" i="4" s="1"/>
  <c r="V47" i="4"/>
  <c r="W47" i="4" s="1"/>
  <c r="X47" i="4"/>
  <c r="Y47" i="4" s="1"/>
  <c r="Z47" i="4"/>
  <c r="AA47" i="4" s="1"/>
  <c r="AB47" i="4"/>
  <c r="AC47" i="4" s="1"/>
  <c r="T48" i="4"/>
  <c r="U48" i="4" s="1"/>
  <c r="V48" i="4"/>
  <c r="W48" i="4" s="1"/>
  <c r="X48" i="4"/>
  <c r="Y48" i="4" s="1"/>
  <c r="Z48" i="4"/>
  <c r="AA48" i="4" s="1"/>
  <c r="AB48" i="4"/>
  <c r="AC48" i="4" s="1"/>
  <c r="T49" i="4"/>
  <c r="U49" i="4" s="1"/>
  <c r="V49" i="4"/>
  <c r="W49" i="4" s="1"/>
  <c r="X49" i="4"/>
  <c r="Y49" i="4" s="1"/>
  <c r="Z49" i="4"/>
  <c r="AA49" i="4" s="1"/>
  <c r="AB49" i="4"/>
  <c r="AC49" i="4" s="1"/>
  <c r="T50" i="4"/>
  <c r="U50" i="4" s="1"/>
  <c r="V50" i="4"/>
  <c r="W50" i="4" s="1"/>
  <c r="X50" i="4"/>
  <c r="Y50" i="4" s="1"/>
  <c r="Z50" i="4"/>
  <c r="AA50" i="4" s="1"/>
  <c r="AB50" i="4"/>
  <c r="AC50" i="4" s="1"/>
  <c r="T51" i="4"/>
  <c r="U51" i="4" s="1"/>
  <c r="V51" i="4"/>
  <c r="W51" i="4" s="1"/>
  <c r="X51" i="4"/>
  <c r="Y51" i="4" s="1"/>
  <c r="Z51" i="4"/>
  <c r="AA51" i="4" s="1"/>
  <c r="AB51" i="4"/>
  <c r="AC51" i="4" s="1"/>
  <c r="T52" i="4"/>
  <c r="U52" i="4" s="1"/>
  <c r="V52" i="4"/>
  <c r="W52" i="4" s="1"/>
  <c r="X52" i="4"/>
  <c r="Y52" i="4" s="1"/>
  <c r="Z52" i="4"/>
  <c r="AA52" i="4" s="1"/>
  <c r="AB52" i="4"/>
  <c r="AC52" i="4" s="1"/>
  <c r="T53" i="4"/>
  <c r="U53" i="4" s="1"/>
  <c r="V53" i="4"/>
  <c r="W53" i="4" s="1"/>
  <c r="X53" i="4"/>
  <c r="Y53" i="4" s="1"/>
  <c r="Z53" i="4"/>
  <c r="AA53" i="4" s="1"/>
  <c r="AB53" i="4"/>
  <c r="AC53" i="4" s="1"/>
  <c r="T54" i="4"/>
  <c r="U54" i="4" s="1"/>
  <c r="V54" i="4"/>
  <c r="W54" i="4" s="1"/>
  <c r="X54" i="4"/>
  <c r="Y54" i="4" s="1"/>
  <c r="Z54" i="4"/>
  <c r="AA54" i="4" s="1"/>
  <c r="AB54" i="4"/>
  <c r="AC54" i="4" s="1"/>
  <c r="T55" i="4"/>
  <c r="U55" i="4" s="1"/>
  <c r="V55" i="4"/>
  <c r="W55" i="4" s="1"/>
  <c r="X55" i="4"/>
  <c r="Y55" i="4" s="1"/>
  <c r="Z55" i="4"/>
  <c r="AA55" i="4" s="1"/>
  <c r="AB55" i="4"/>
  <c r="AC55" i="4" s="1"/>
  <c r="T56" i="4"/>
  <c r="U56" i="4" s="1"/>
  <c r="V56" i="4"/>
  <c r="W56" i="4" s="1"/>
  <c r="X56" i="4"/>
  <c r="Y56" i="4" s="1"/>
  <c r="Z56" i="4"/>
  <c r="AA56" i="4" s="1"/>
  <c r="AB56" i="4"/>
  <c r="AC56" i="4" s="1"/>
  <c r="T57" i="4"/>
  <c r="U57" i="4" s="1"/>
  <c r="V57" i="4"/>
  <c r="W57" i="4" s="1"/>
  <c r="X57" i="4"/>
  <c r="Y57" i="4" s="1"/>
  <c r="Z57" i="4"/>
  <c r="AA57" i="4" s="1"/>
  <c r="AB57" i="4"/>
  <c r="AC57" i="4" s="1"/>
  <c r="T58" i="4"/>
  <c r="U58" i="4" s="1"/>
  <c r="V58" i="4"/>
  <c r="W58" i="4" s="1"/>
  <c r="X58" i="4"/>
  <c r="Y58" i="4" s="1"/>
  <c r="Z58" i="4"/>
  <c r="AA58" i="4" s="1"/>
  <c r="AB58" i="4"/>
  <c r="AC58" i="4" s="1"/>
  <c r="T59" i="4"/>
  <c r="U59" i="4" s="1"/>
  <c r="V59" i="4"/>
  <c r="W59" i="4" s="1"/>
  <c r="X59" i="4"/>
  <c r="Y59" i="4" s="1"/>
  <c r="Z59" i="4"/>
  <c r="AA59" i="4" s="1"/>
  <c r="AB59" i="4"/>
  <c r="AC59" i="4"/>
  <c r="T60" i="4"/>
  <c r="U60" i="4" s="1"/>
  <c r="V60" i="4"/>
  <c r="W60" i="4" s="1"/>
  <c r="X60" i="4"/>
  <c r="Y60" i="4" s="1"/>
  <c r="Z60" i="4"/>
  <c r="AA60" i="4" s="1"/>
  <c r="AB60" i="4"/>
  <c r="AC60" i="4" s="1"/>
  <c r="T61" i="4"/>
  <c r="U61" i="4" s="1"/>
  <c r="V61" i="4"/>
  <c r="W61" i="4" s="1"/>
  <c r="X61" i="4"/>
  <c r="Y61" i="4" s="1"/>
  <c r="Z61" i="4"/>
  <c r="AA61" i="4" s="1"/>
  <c r="AB61" i="4"/>
  <c r="AC61" i="4" s="1"/>
  <c r="T62" i="4"/>
  <c r="U62" i="4" s="1"/>
  <c r="V62" i="4"/>
  <c r="W62" i="4" s="1"/>
  <c r="X62" i="4"/>
  <c r="Y62" i="4" s="1"/>
  <c r="Z62" i="4"/>
  <c r="AA62" i="4" s="1"/>
  <c r="AB62" i="4"/>
  <c r="AC62" i="4" s="1"/>
  <c r="T63" i="4"/>
  <c r="U63" i="4" s="1"/>
  <c r="V63" i="4"/>
  <c r="W63" i="4" s="1"/>
  <c r="X63" i="4"/>
  <c r="Y63" i="4" s="1"/>
  <c r="Z63" i="4"/>
  <c r="AA63" i="4" s="1"/>
  <c r="AB63" i="4"/>
  <c r="AC63" i="4" s="1"/>
  <c r="T64" i="4"/>
  <c r="U64" i="4" s="1"/>
  <c r="V64" i="4"/>
  <c r="W64" i="4" s="1"/>
  <c r="X64" i="4"/>
  <c r="Y64" i="4" s="1"/>
  <c r="Z64" i="4"/>
  <c r="AA64" i="4"/>
  <c r="AB64" i="4"/>
  <c r="AC64" i="4" s="1"/>
  <c r="T65" i="4"/>
  <c r="U65" i="4" s="1"/>
  <c r="V65" i="4"/>
  <c r="W65" i="4" s="1"/>
  <c r="X65" i="4"/>
  <c r="Y65" i="4" s="1"/>
  <c r="Z65" i="4"/>
  <c r="AA65" i="4" s="1"/>
  <c r="AB65" i="4"/>
  <c r="AC65" i="4" s="1"/>
  <c r="T66" i="4"/>
  <c r="U66" i="4" s="1"/>
  <c r="V66" i="4"/>
  <c r="W66" i="4"/>
  <c r="X66" i="4"/>
  <c r="Y66" i="4" s="1"/>
  <c r="Z66" i="4"/>
  <c r="AA66" i="4" s="1"/>
  <c r="AB66" i="4"/>
  <c r="AC66" i="4" s="1"/>
  <c r="T67" i="4"/>
  <c r="U67" i="4" s="1"/>
  <c r="V67" i="4"/>
  <c r="W67" i="4" s="1"/>
  <c r="X67" i="4"/>
  <c r="Y67" i="4" s="1"/>
  <c r="Z67" i="4"/>
  <c r="AA67" i="4" s="1"/>
  <c r="AB67" i="4"/>
  <c r="AC67" i="4" s="1"/>
  <c r="T68" i="4"/>
  <c r="U68" i="4" s="1"/>
  <c r="V68" i="4"/>
  <c r="W68" i="4" s="1"/>
  <c r="X68" i="4"/>
  <c r="Y68" i="4" s="1"/>
  <c r="Z68" i="4"/>
  <c r="AA68" i="4" s="1"/>
  <c r="AB68" i="4"/>
  <c r="AC68" i="4" s="1"/>
  <c r="T69" i="4"/>
  <c r="U69" i="4" s="1"/>
  <c r="V69" i="4"/>
  <c r="W69" i="4" s="1"/>
  <c r="X69" i="4"/>
  <c r="Y69" i="4" s="1"/>
  <c r="Z69" i="4"/>
  <c r="AA69" i="4" s="1"/>
  <c r="AB69" i="4"/>
  <c r="AC69" i="4" s="1"/>
  <c r="T70" i="4"/>
  <c r="U70" i="4" s="1"/>
  <c r="V70" i="4"/>
  <c r="W70" i="4" s="1"/>
  <c r="X70" i="4"/>
  <c r="Y70" i="4" s="1"/>
  <c r="Z70" i="4"/>
  <c r="AA70" i="4" s="1"/>
  <c r="AB70" i="4"/>
  <c r="AC70" i="4" s="1"/>
  <c r="T71" i="4"/>
  <c r="U71" i="4"/>
  <c r="V71" i="4"/>
  <c r="W71" i="4" s="1"/>
  <c r="X71" i="4"/>
  <c r="Y71" i="4" s="1"/>
  <c r="Z71" i="4"/>
  <c r="AA71" i="4" s="1"/>
  <c r="AB71" i="4"/>
  <c r="AC71" i="4" s="1"/>
  <c r="T72" i="4"/>
  <c r="U72" i="4" s="1"/>
  <c r="V72" i="4"/>
  <c r="W72" i="4" s="1"/>
  <c r="X72" i="4"/>
  <c r="Y72" i="4" s="1"/>
  <c r="Z72" i="4"/>
  <c r="AA72" i="4"/>
  <c r="AB72" i="4"/>
  <c r="AC72" i="4" s="1"/>
  <c r="T73" i="4"/>
  <c r="U73" i="4" s="1"/>
  <c r="V73" i="4"/>
  <c r="W73" i="4" s="1"/>
  <c r="X73" i="4"/>
  <c r="Y73" i="4" s="1"/>
  <c r="Z73" i="4"/>
  <c r="AA73" i="4" s="1"/>
  <c r="AB73" i="4"/>
  <c r="AC73" i="4" s="1"/>
  <c r="T74" i="4"/>
  <c r="U74" i="4" s="1"/>
  <c r="V74" i="4"/>
  <c r="W74" i="4" s="1"/>
  <c r="X74" i="4"/>
  <c r="Y74" i="4" s="1"/>
  <c r="Z74" i="4"/>
  <c r="AA74" i="4" s="1"/>
  <c r="AB74" i="4"/>
  <c r="AC74" i="4" s="1"/>
  <c r="T75" i="4"/>
  <c r="U75" i="4" s="1"/>
  <c r="V75" i="4"/>
  <c r="W75" i="4" s="1"/>
  <c r="X75" i="4"/>
  <c r="Y75" i="4"/>
  <c r="Z75" i="4"/>
  <c r="AA75" i="4" s="1"/>
  <c r="AB75" i="4"/>
  <c r="AC75" i="4" s="1"/>
  <c r="T76" i="4"/>
  <c r="U76" i="4" s="1"/>
  <c r="V76" i="4"/>
  <c r="W76" i="4" s="1"/>
  <c r="X76" i="4"/>
  <c r="Y76" i="4" s="1"/>
  <c r="Z76" i="4"/>
  <c r="AA76" i="4"/>
  <c r="AB76" i="4"/>
  <c r="AC76" i="4" s="1"/>
  <c r="T77" i="4"/>
  <c r="U77" i="4" s="1"/>
  <c r="V77" i="4"/>
  <c r="W77" i="4" s="1"/>
  <c r="X77" i="4"/>
  <c r="Y77" i="4" s="1"/>
  <c r="Z77" i="4"/>
  <c r="AA77" i="4" s="1"/>
  <c r="AB77" i="4"/>
  <c r="AC77" i="4" s="1"/>
  <c r="T78" i="4"/>
  <c r="U78" i="4" s="1"/>
  <c r="V78" i="4"/>
  <c r="W78" i="4" s="1"/>
  <c r="X78" i="4"/>
  <c r="Y78" i="4" s="1"/>
  <c r="Z78" i="4"/>
  <c r="AA78" i="4" s="1"/>
  <c r="AB78" i="4"/>
  <c r="AC78" i="4" s="1"/>
  <c r="T79" i="4"/>
  <c r="U79" i="4" s="1"/>
  <c r="V79" i="4"/>
  <c r="W79" i="4" s="1"/>
  <c r="X79" i="4"/>
  <c r="Y79" i="4" s="1"/>
  <c r="Z79" i="4"/>
  <c r="AA79" i="4" s="1"/>
  <c r="AB79" i="4"/>
  <c r="AC79" i="4" s="1"/>
  <c r="T80" i="4"/>
  <c r="U80" i="4" s="1"/>
  <c r="V80" i="4"/>
  <c r="W80" i="4" s="1"/>
  <c r="X80" i="4"/>
  <c r="Y80" i="4" s="1"/>
  <c r="Z80" i="4"/>
  <c r="AA80" i="4" s="1"/>
  <c r="AB80" i="4"/>
  <c r="AC80" i="4" s="1"/>
  <c r="T81" i="4"/>
  <c r="U81" i="4" s="1"/>
  <c r="V81" i="4"/>
  <c r="W81" i="4" s="1"/>
  <c r="X81" i="4"/>
  <c r="Y81" i="4" s="1"/>
  <c r="Z81" i="4"/>
  <c r="AA81" i="4" s="1"/>
  <c r="AB81" i="4"/>
  <c r="AC81" i="4" s="1"/>
  <c r="T82" i="4"/>
  <c r="U82" i="4" s="1"/>
  <c r="V82" i="4"/>
  <c r="W82" i="4" s="1"/>
  <c r="X82" i="4"/>
  <c r="Y82" i="4" s="1"/>
  <c r="Z82" i="4"/>
  <c r="AA82" i="4" s="1"/>
  <c r="AB82" i="4"/>
  <c r="AC82" i="4" s="1"/>
  <c r="T83" i="4"/>
  <c r="U83" i="4"/>
  <c r="V83" i="4"/>
  <c r="W83" i="4" s="1"/>
  <c r="X83" i="4"/>
  <c r="Y83" i="4" s="1"/>
  <c r="Z83" i="4"/>
  <c r="AA83" i="4" s="1"/>
  <c r="AB83" i="4"/>
  <c r="AC83" i="4" s="1"/>
  <c r="T84" i="4"/>
  <c r="U84" i="4" s="1"/>
  <c r="V84" i="4"/>
  <c r="W84" i="4"/>
  <c r="X84" i="4"/>
  <c r="Y84" i="4" s="1"/>
  <c r="Z84" i="4"/>
  <c r="AA84" i="4" s="1"/>
  <c r="AB84" i="4"/>
  <c r="AC84" i="4" s="1"/>
  <c r="T85" i="4"/>
  <c r="U85" i="4"/>
  <c r="V85" i="4"/>
  <c r="W85" i="4" s="1"/>
  <c r="X85" i="4"/>
  <c r="Y85" i="4" s="1"/>
  <c r="Z85" i="4"/>
  <c r="AA85" i="4" s="1"/>
  <c r="AB85" i="4"/>
  <c r="AC85" i="4" s="1"/>
  <c r="T86" i="4"/>
  <c r="U86" i="4" s="1"/>
  <c r="V86" i="4"/>
  <c r="W86" i="4"/>
  <c r="X86" i="4"/>
  <c r="Y86" i="4" s="1"/>
  <c r="Z86" i="4"/>
  <c r="AA86" i="4" s="1"/>
  <c r="AB86" i="4"/>
  <c r="AC86" i="4" s="1"/>
  <c r="T87" i="4"/>
  <c r="U87" i="4" s="1"/>
  <c r="V87" i="4"/>
  <c r="W87" i="4" s="1"/>
  <c r="X87" i="4"/>
  <c r="Y87" i="4" s="1"/>
  <c r="Z87" i="4"/>
  <c r="AA87" i="4" s="1"/>
  <c r="AB87" i="4"/>
  <c r="AC87" i="4" s="1"/>
  <c r="T88" i="4"/>
  <c r="U88" i="4" s="1"/>
  <c r="V88" i="4"/>
  <c r="W88" i="4"/>
  <c r="X88" i="4"/>
  <c r="Y88" i="4" s="1"/>
  <c r="Z88" i="4"/>
  <c r="AA88" i="4" s="1"/>
  <c r="AB88" i="4"/>
  <c r="AC88" i="4" s="1"/>
  <c r="T89" i="4"/>
  <c r="U89" i="4" s="1"/>
  <c r="V89" i="4"/>
  <c r="W89" i="4" s="1"/>
  <c r="X89" i="4"/>
  <c r="Y89" i="4" s="1"/>
  <c r="Z89" i="4"/>
  <c r="AA89" i="4" s="1"/>
  <c r="AB89" i="4"/>
  <c r="AC89" i="4" s="1"/>
  <c r="T90" i="4"/>
  <c r="U90" i="4" s="1"/>
  <c r="V90" i="4"/>
  <c r="W90" i="4" s="1"/>
  <c r="X90" i="4"/>
  <c r="Y90" i="4" s="1"/>
  <c r="Z90" i="4"/>
  <c r="AA90" i="4" s="1"/>
  <c r="AB90" i="4"/>
  <c r="AC90" i="4" s="1"/>
  <c r="T91" i="4"/>
  <c r="U91" i="4" s="1"/>
  <c r="V91" i="4"/>
  <c r="W91" i="4" s="1"/>
  <c r="X91" i="4"/>
  <c r="Y91" i="4" s="1"/>
  <c r="Z91" i="4"/>
  <c r="AA91" i="4" s="1"/>
  <c r="AB91" i="4"/>
  <c r="AC91" i="4" s="1"/>
  <c r="T92" i="4"/>
  <c r="U92" i="4" s="1"/>
  <c r="V92" i="4"/>
  <c r="W92" i="4" s="1"/>
  <c r="X92" i="4"/>
  <c r="Y92" i="4" s="1"/>
  <c r="Z92" i="4"/>
  <c r="AA92" i="4" s="1"/>
  <c r="AB92" i="4"/>
  <c r="AC92" i="4" s="1"/>
  <c r="T93" i="4"/>
  <c r="U93" i="4" s="1"/>
  <c r="V93" i="4"/>
  <c r="W93" i="4" s="1"/>
  <c r="X93" i="4"/>
  <c r="Y93" i="4" s="1"/>
  <c r="Z93" i="4"/>
  <c r="AA93" i="4" s="1"/>
  <c r="AB93" i="4"/>
  <c r="AC93" i="4"/>
  <c r="T94" i="4"/>
  <c r="U94" i="4" s="1"/>
  <c r="V94" i="4"/>
  <c r="W94" i="4" s="1"/>
  <c r="X94" i="4"/>
  <c r="Y94" i="4" s="1"/>
  <c r="Z94" i="4"/>
  <c r="AA94" i="4" s="1"/>
  <c r="AB94" i="4"/>
  <c r="AC94" i="4" s="1"/>
  <c r="T95" i="4"/>
  <c r="U95" i="4" s="1"/>
  <c r="V95" i="4"/>
  <c r="W95" i="4" s="1"/>
  <c r="X95" i="4"/>
  <c r="Y95" i="4" s="1"/>
  <c r="Z95" i="4"/>
  <c r="AA95" i="4" s="1"/>
  <c r="AB95" i="4"/>
  <c r="AC95" i="4"/>
  <c r="T96" i="4"/>
  <c r="U96" i="4" s="1"/>
  <c r="V96" i="4"/>
  <c r="W96" i="4" s="1"/>
  <c r="X96" i="4"/>
  <c r="Y96" i="4" s="1"/>
  <c r="Z96" i="4"/>
  <c r="AA96" i="4" s="1"/>
  <c r="AB96" i="4"/>
  <c r="AC96" i="4" s="1"/>
  <c r="T97" i="4"/>
  <c r="U97" i="4"/>
  <c r="V97" i="4"/>
  <c r="W97" i="4" s="1"/>
  <c r="X97" i="4"/>
  <c r="Y97" i="4" s="1"/>
  <c r="Z97" i="4"/>
  <c r="AA97" i="4" s="1"/>
  <c r="AB97" i="4"/>
  <c r="AC97" i="4"/>
  <c r="T98" i="4"/>
  <c r="U98" i="4" s="1"/>
  <c r="V98" i="4"/>
  <c r="W98" i="4" s="1"/>
  <c r="X98" i="4"/>
  <c r="Y98" i="4" s="1"/>
  <c r="Z98" i="4"/>
  <c r="AA98" i="4" s="1"/>
  <c r="AB98" i="4"/>
  <c r="AC98" i="4" s="1"/>
  <c r="T99" i="4"/>
  <c r="U99" i="4"/>
  <c r="V99" i="4"/>
  <c r="W99" i="4" s="1"/>
  <c r="X99" i="4"/>
  <c r="Y99" i="4" s="1"/>
  <c r="Z99" i="4"/>
  <c r="AA99" i="4" s="1"/>
  <c r="AB99" i="4"/>
  <c r="AC99" i="4" s="1"/>
  <c r="T100" i="4"/>
  <c r="U100" i="4" s="1"/>
  <c r="V100" i="4"/>
  <c r="W100" i="4" s="1"/>
  <c r="X100" i="4"/>
  <c r="Y100" i="4" s="1"/>
  <c r="Z100" i="4"/>
  <c r="AA100" i="4" s="1"/>
  <c r="AB100" i="4"/>
  <c r="AC100" i="4" s="1"/>
  <c r="T101" i="4"/>
  <c r="U101" i="4"/>
  <c r="V101" i="4"/>
  <c r="W101" i="4" s="1"/>
  <c r="X101" i="4"/>
  <c r="Y101" i="4" s="1"/>
  <c r="Z101" i="4"/>
  <c r="AA101" i="4" s="1"/>
  <c r="AB101" i="4"/>
  <c r="AC101" i="4" s="1"/>
  <c r="T102" i="4"/>
  <c r="U102" i="4" s="1"/>
  <c r="V102" i="4"/>
  <c r="W102" i="4" s="1"/>
  <c r="X102" i="4"/>
  <c r="Y102" i="4" s="1"/>
  <c r="Z102" i="4"/>
  <c r="AA102" i="4" s="1"/>
  <c r="AB102" i="4"/>
  <c r="AC102" i="4" s="1"/>
  <c r="T103" i="4"/>
  <c r="U103" i="4" s="1"/>
  <c r="V103" i="4"/>
  <c r="W103" i="4" s="1"/>
  <c r="X103" i="4"/>
  <c r="Y103" i="4" s="1"/>
  <c r="Z103" i="4"/>
  <c r="AA103" i="4" s="1"/>
  <c r="AB103" i="4"/>
  <c r="AC103" i="4" s="1"/>
  <c r="T104" i="4"/>
  <c r="U104" i="4" s="1"/>
  <c r="V104" i="4"/>
  <c r="W104" i="4" s="1"/>
  <c r="X104" i="4"/>
  <c r="Y104" i="4" s="1"/>
  <c r="Z104" i="4"/>
  <c r="AA104" i="4" s="1"/>
  <c r="AB104" i="4"/>
  <c r="AC104" i="4" s="1"/>
  <c r="T105" i="4"/>
  <c r="U105" i="4" s="1"/>
  <c r="V105" i="4"/>
  <c r="W105" i="4" s="1"/>
  <c r="X105" i="4"/>
  <c r="Y105" i="4" s="1"/>
  <c r="Z105" i="4"/>
  <c r="AA105" i="4" s="1"/>
  <c r="AB105" i="4"/>
  <c r="AC105" i="4" s="1"/>
  <c r="T106" i="4"/>
  <c r="U106" i="4" s="1"/>
  <c r="V106" i="4"/>
  <c r="W106" i="4" s="1"/>
  <c r="X106" i="4"/>
  <c r="Y106" i="4" s="1"/>
  <c r="Z106" i="4"/>
  <c r="AA106" i="4"/>
  <c r="AB106" i="4"/>
  <c r="AC106" i="4" s="1"/>
  <c r="T107" i="4"/>
  <c r="U107" i="4" s="1"/>
  <c r="V107" i="4"/>
  <c r="W107" i="4" s="1"/>
  <c r="X107" i="4"/>
  <c r="Y107" i="4" s="1"/>
  <c r="Z107" i="4"/>
  <c r="AA107" i="4" s="1"/>
  <c r="AB107" i="4"/>
  <c r="AC107" i="4" s="1"/>
  <c r="T108" i="4"/>
  <c r="U108" i="4" s="1"/>
  <c r="V108" i="4"/>
  <c r="W108" i="4" s="1"/>
  <c r="X108" i="4"/>
  <c r="Y108" i="4" s="1"/>
  <c r="Z108" i="4"/>
  <c r="AA108" i="4"/>
  <c r="AB108" i="4"/>
  <c r="AC108" i="4" s="1"/>
  <c r="T109" i="4"/>
  <c r="U109" i="4" s="1"/>
  <c r="V109" i="4"/>
  <c r="W109" i="4" s="1"/>
  <c r="X109" i="4"/>
  <c r="Y109" i="4" s="1"/>
  <c r="Z109" i="4"/>
  <c r="AA109" i="4" s="1"/>
  <c r="AB109" i="4"/>
  <c r="AC109" i="4"/>
  <c r="T110" i="4"/>
  <c r="U110" i="4" s="1"/>
  <c r="V110" i="4"/>
  <c r="W110" i="4"/>
  <c r="X110" i="4"/>
  <c r="Y110" i="4" s="1"/>
  <c r="Z110" i="4"/>
  <c r="AA110" i="4"/>
  <c r="AB110" i="4"/>
  <c r="AC110" i="4" s="1"/>
  <c r="T111" i="4"/>
  <c r="U111" i="4"/>
  <c r="V111" i="4"/>
  <c r="W111" i="4" s="1"/>
  <c r="X111" i="4"/>
  <c r="Y111" i="4"/>
  <c r="Z111" i="4"/>
  <c r="AA111" i="4" s="1"/>
  <c r="AB111" i="4"/>
  <c r="AC111" i="4"/>
  <c r="T112" i="4"/>
  <c r="U112" i="4" s="1"/>
  <c r="V112" i="4"/>
  <c r="W112" i="4"/>
  <c r="X112" i="4"/>
  <c r="Y112" i="4" s="1"/>
  <c r="Z112" i="4"/>
  <c r="AA112" i="4"/>
  <c r="AB112" i="4"/>
  <c r="AC112" i="4" s="1"/>
  <c r="S15" i="2"/>
  <c r="T15" i="2" s="1"/>
  <c r="U15" i="2"/>
  <c r="V15" i="2" s="1"/>
  <c r="W15" i="2"/>
  <c r="X15" i="2" s="1"/>
  <c r="Y15" i="2"/>
  <c r="Z15" i="2" s="1"/>
  <c r="AA15" i="2"/>
  <c r="AB15" i="2" s="1"/>
  <c r="S16" i="2"/>
  <c r="T16" i="2" s="1"/>
  <c r="U16" i="2"/>
  <c r="V16" i="2" s="1"/>
  <c r="W16" i="2"/>
  <c r="X16" i="2" s="1"/>
  <c r="Y16" i="2"/>
  <c r="Z16" i="2" s="1"/>
  <c r="AA16" i="2"/>
  <c r="AB16" i="2" s="1"/>
  <c r="S17" i="2"/>
  <c r="T17" i="2" s="1"/>
  <c r="U17" i="2"/>
  <c r="V17" i="2" s="1"/>
  <c r="W17" i="2"/>
  <c r="X17" i="2" s="1"/>
  <c r="Y17" i="2"/>
  <c r="Z17" i="2" s="1"/>
  <c r="AA17" i="2"/>
  <c r="AB17" i="2" s="1"/>
  <c r="S18" i="2"/>
  <c r="T18" i="2" s="1"/>
  <c r="U18" i="2"/>
  <c r="V18" i="2" s="1"/>
  <c r="W18" i="2"/>
  <c r="X18" i="2" s="1"/>
  <c r="Y18" i="2"/>
  <c r="Z18" i="2" s="1"/>
  <c r="AA18" i="2"/>
  <c r="AB18" i="2" s="1"/>
  <c r="S19" i="2"/>
  <c r="T19" i="2" s="1"/>
  <c r="U19" i="2"/>
  <c r="V19" i="2" s="1"/>
  <c r="W19" i="2"/>
  <c r="X19" i="2" s="1"/>
  <c r="Y19" i="2"/>
  <c r="Z19" i="2" s="1"/>
  <c r="AA19" i="2"/>
  <c r="AB19" i="2" s="1"/>
  <c r="S20" i="2"/>
  <c r="T20" i="2" s="1"/>
  <c r="U20" i="2"/>
  <c r="V20" i="2" s="1"/>
  <c r="W20" i="2"/>
  <c r="X20" i="2" s="1"/>
  <c r="Y20" i="2"/>
  <c r="Z20" i="2" s="1"/>
  <c r="AA20" i="2"/>
  <c r="AB20" i="2" s="1"/>
  <c r="S21" i="2"/>
  <c r="T21" i="2" s="1"/>
  <c r="U21" i="2"/>
  <c r="V21" i="2" s="1"/>
  <c r="W21" i="2"/>
  <c r="X21" i="2" s="1"/>
  <c r="Y21" i="2"/>
  <c r="Z21" i="2" s="1"/>
  <c r="AA21" i="2"/>
  <c r="AB21" i="2" s="1"/>
  <c r="S22" i="2"/>
  <c r="T22" i="2" s="1"/>
  <c r="U22" i="2"/>
  <c r="V22" i="2" s="1"/>
  <c r="W22" i="2"/>
  <c r="X22" i="2" s="1"/>
  <c r="Y22" i="2"/>
  <c r="Z22" i="2" s="1"/>
  <c r="AA22" i="2"/>
  <c r="AB22" i="2" s="1"/>
  <c r="S23" i="2"/>
  <c r="T23" i="2" s="1"/>
  <c r="U23" i="2"/>
  <c r="V23" i="2" s="1"/>
  <c r="W23" i="2"/>
  <c r="X23" i="2" s="1"/>
  <c r="Y23" i="2"/>
  <c r="Z23" i="2" s="1"/>
  <c r="AA23" i="2"/>
  <c r="AB23" i="2" s="1"/>
  <c r="S24" i="2"/>
  <c r="T24" i="2" s="1"/>
  <c r="U24" i="2"/>
  <c r="V24" i="2" s="1"/>
  <c r="W24" i="2"/>
  <c r="X24" i="2" s="1"/>
  <c r="Y24" i="2"/>
  <c r="Z24" i="2" s="1"/>
  <c r="AA24" i="2"/>
  <c r="AB24" i="2" s="1"/>
  <c r="S25" i="2"/>
  <c r="T25" i="2" s="1"/>
  <c r="U25" i="2"/>
  <c r="V25" i="2" s="1"/>
  <c r="W25" i="2"/>
  <c r="X25" i="2" s="1"/>
  <c r="Y25" i="2"/>
  <c r="Z25" i="2" s="1"/>
  <c r="AA25" i="2"/>
  <c r="AB25" i="2" s="1"/>
  <c r="S26" i="2"/>
  <c r="T26" i="2" s="1"/>
  <c r="U26" i="2"/>
  <c r="V26" i="2" s="1"/>
  <c r="W26" i="2"/>
  <c r="X26" i="2" s="1"/>
  <c r="Y26" i="2"/>
  <c r="Z26" i="2" s="1"/>
  <c r="AA26" i="2"/>
  <c r="AB26" i="2" s="1"/>
  <c r="S27" i="2"/>
  <c r="T27" i="2" s="1"/>
  <c r="U27" i="2"/>
  <c r="V27" i="2" s="1"/>
  <c r="W27" i="2"/>
  <c r="X27" i="2" s="1"/>
  <c r="Y27" i="2"/>
  <c r="Z27" i="2" s="1"/>
  <c r="AA27" i="2"/>
  <c r="AB27" i="2" s="1"/>
  <c r="S28" i="2"/>
  <c r="T28" i="2" s="1"/>
  <c r="U28" i="2"/>
  <c r="V28" i="2" s="1"/>
  <c r="W28" i="2"/>
  <c r="X28" i="2" s="1"/>
  <c r="Y28" i="2"/>
  <c r="Z28" i="2" s="1"/>
  <c r="AA28" i="2"/>
  <c r="AB28" i="2" s="1"/>
  <c r="S29" i="2"/>
  <c r="T29" i="2" s="1"/>
  <c r="U29" i="2"/>
  <c r="V29" i="2" s="1"/>
  <c r="W29" i="2"/>
  <c r="X29" i="2" s="1"/>
  <c r="Y29" i="2"/>
  <c r="Z29" i="2" s="1"/>
  <c r="AA29" i="2"/>
  <c r="AB29" i="2" s="1"/>
  <c r="S30" i="2"/>
  <c r="T30" i="2" s="1"/>
  <c r="U30" i="2"/>
  <c r="V30" i="2" s="1"/>
  <c r="W30" i="2"/>
  <c r="X30" i="2" s="1"/>
  <c r="Y30" i="2"/>
  <c r="Z30" i="2" s="1"/>
  <c r="AA30" i="2"/>
  <c r="AB30" i="2" s="1"/>
  <c r="S31" i="2"/>
  <c r="T31" i="2" s="1"/>
  <c r="U31" i="2"/>
  <c r="V31" i="2" s="1"/>
  <c r="W31" i="2"/>
  <c r="X31" i="2" s="1"/>
  <c r="Y31" i="2"/>
  <c r="Z31" i="2" s="1"/>
  <c r="AA31" i="2"/>
  <c r="AB31" i="2" s="1"/>
  <c r="S32" i="2"/>
  <c r="T32" i="2" s="1"/>
  <c r="U32" i="2"/>
  <c r="V32" i="2" s="1"/>
  <c r="W32" i="2"/>
  <c r="X32" i="2" s="1"/>
  <c r="Y32" i="2"/>
  <c r="Z32" i="2" s="1"/>
  <c r="AA32" i="2"/>
  <c r="AB32" i="2" s="1"/>
  <c r="S33" i="2"/>
  <c r="T33" i="2" s="1"/>
  <c r="U33" i="2"/>
  <c r="V33" i="2" s="1"/>
  <c r="W33" i="2"/>
  <c r="X33" i="2" s="1"/>
  <c r="Y33" i="2"/>
  <c r="Z33" i="2" s="1"/>
  <c r="AA33" i="2"/>
  <c r="AB33" i="2" s="1"/>
  <c r="S34" i="2"/>
  <c r="T34" i="2" s="1"/>
  <c r="U34" i="2"/>
  <c r="V34" i="2" s="1"/>
  <c r="W34" i="2"/>
  <c r="X34" i="2" s="1"/>
  <c r="Y34" i="2"/>
  <c r="Z34" i="2" s="1"/>
  <c r="AA34" i="2"/>
  <c r="AB34" i="2" s="1"/>
  <c r="S35" i="2"/>
  <c r="T35" i="2" s="1"/>
  <c r="U35" i="2"/>
  <c r="V35" i="2" s="1"/>
  <c r="W35" i="2"/>
  <c r="X35" i="2" s="1"/>
  <c r="Y35" i="2"/>
  <c r="Z35" i="2" s="1"/>
  <c r="AA35" i="2"/>
  <c r="AB35" i="2" s="1"/>
  <c r="S36" i="2"/>
  <c r="T36" i="2" s="1"/>
  <c r="U36" i="2"/>
  <c r="V36" i="2" s="1"/>
  <c r="W36" i="2"/>
  <c r="X36" i="2" s="1"/>
  <c r="Y36" i="2"/>
  <c r="Z36" i="2" s="1"/>
  <c r="AA36" i="2"/>
  <c r="AB36" i="2" s="1"/>
  <c r="S37" i="2"/>
  <c r="T37" i="2" s="1"/>
  <c r="U37" i="2"/>
  <c r="V37" i="2" s="1"/>
  <c r="W37" i="2"/>
  <c r="X37" i="2" s="1"/>
  <c r="Y37" i="2"/>
  <c r="Z37" i="2" s="1"/>
  <c r="AA37" i="2"/>
  <c r="AB37" i="2" s="1"/>
  <c r="S38" i="2"/>
  <c r="T38" i="2" s="1"/>
  <c r="U38" i="2"/>
  <c r="V38" i="2" s="1"/>
  <c r="W38" i="2"/>
  <c r="X38" i="2" s="1"/>
  <c r="Y38" i="2"/>
  <c r="Z38" i="2" s="1"/>
  <c r="AA38" i="2"/>
  <c r="AB38" i="2" s="1"/>
  <c r="S39" i="2"/>
  <c r="T39" i="2" s="1"/>
  <c r="U39" i="2"/>
  <c r="V39" i="2" s="1"/>
  <c r="W39" i="2"/>
  <c r="X39" i="2" s="1"/>
  <c r="Y39" i="2"/>
  <c r="Z39" i="2" s="1"/>
  <c r="AA39" i="2"/>
  <c r="AB39" i="2" s="1"/>
  <c r="S40" i="2"/>
  <c r="T40" i="2" s="1"/>
  <c r="U40" i="2"/>
  <c r="V40" i="2" s="1"/>
  <c r="W40" i="2"/>
  <c r="X40" i="2" s="1"/>
  <c r="Y40" i="2"/>
  <c r="Z40" i="2" s="1"/>
  <c r="AA40" i="2"/>
  <c r="AB40" i="2" s="1"/>
  <c r="S41" i="2"/>
  <c r="T41" i="2" s="1"/>
  <c r="U41" i="2"/>
  <c r="V41" i="2" s="1"/>
  <c r="W41" i="2"/>
  <c r="X41" i="2" s="1"/>
  <c r="Y41" i="2"/>
  <c r="Z41" i="2" s="1"/>
  <c r="AA41" i="2"/>
  <c r="AB41" i="2" s="1"/>
  <c r="S42" i="2"/>
  <c r="T42" i="2" s="1"/>
  <c r="U42" i="2"/>
  <c r="V42" i="2" s="1"/>
  <c r="W42" i="2"/>
  <c r="X42" i="2" s="1"/>
  <c r="Y42" i="2"/>
  <c r="Z42" i="2" s="1"/>
  <c r="AA42" i="2"/>
  <c r="AB42" i="2" s="1"/>
  <c r="S43" i="2"/>
  <c r="T43" i="2" s="1"/>
  <c r="U43" i="2"/>
  <c r="V43" i="2" s="1"/>
  <c r="W43" i="2"/>
  <c r="X43" i="2" s="1"/>
  <c r="Y43" i="2"/>
  <c r="Z43" i="2" s="1"/>
  <c r="AA43" i="2"/>
  <c r="AB43" i="2" s="1"/>
  <c r="S44" i="2"/>
  <c r="T44" i="2" s="1"/>
  <c r="U44" i="2"/>
  <c r="V44" i="2" s="1"/>
  <c r="W44" i="2"/>
  <c r="X44" i="2" s="1"/>
  <c r="Y44" i="2"/>
  <c r="Z44" i="2"/>
  <c r="AA44" i="2"/>
  <c r="AB44" i="2" s="1"/>
  <c r="S45" i="2"/>
  <c r="T45" i="2" s="1"/>
  <c r="U45" i="2"/>
  <c r="V45" i="2" s="1"/>
  <c r="W45" i="2"/>
  <c r="X45" i="2" s="1"/>
  <c r="Y45" i="2"/>
  <c r="Z45" i="2" s="1"/>
  <c r="AA45" i="2"/>
  <c r="AB45" i="2" s="1"/>
  <c r="S46" i="2"/>
  <c r="T46" i="2" s="1"/>
  <c r="U46" i="2"/>
  <c r="V46" i="2" s="1"/>
  <c r="W46" i="2"/>
  <c r="X46" i="2" s="1"/>
  <c r="Y46" i="2"/>
  <c r="Z46" i="2" s="1"/>
  <c r="AA46" i="2"/>
  <c r="AB46" i="2" s="1"/>
  <c r="S47" i="2"/>
  <c r="T47" i="2" s="1"/>
  <c r="U47" i="2"/>
  <c r="V47" i="2" s="1"/>
  <c r="W47" i="2"/>
  <c r="X47" i="2" s="1"/>
  <c r="Y47" i="2"/>
  <c r="Z47" i="2" s="1"/>
  <c r="AA47" i="2"/>
  <c r="AB47" i="2" s="1"/>
  <c r="S48" i="2"/>
  <c r="T48" i="2" s="1"/>
  <c r="U48" i="2"/>
  <c r="V48" i="2" s="1"/>
  <c r="W48" i="2"/>
  <c r="X48" i="2" s="1"/>
  <c r="Y48" i="2"/>
  <c r="Z48" i="2" s="1"/>
  <c r="AA48" i="2"/>
  <c r="AB48" i="2" s="1"/>
  <c r="S49" i="2"/>
  <c r="T49" i="2" s="1"/>
  <c r="U49" i="2"/>
  <c r="V49" i="2" s="1"/>
  <c r="W49" i="2"/>
  <c r="X49" i="2" s="1"/>
  <c r="Y49" i="2"/>
  <c r="Z49" i="2" s="1"/>
  <c r="AA49" i="2"/>
  <c r="AB49" i="2" s="1"/>
  <c r="S50" i="2"/>
  <c r="T50" i="2" s="1"/>
  <c r="U50" i="2"/>
  <c r="V50" i="2" s="1"/>
  <c r="W50" i="2"/>
  <c r="X50" i="2" s="1"/>
  <c r="Y50" i="2"/>
  <c r="Z50" i="2" s="1"/>
  <c r="AA50" i="2"/>
  <c r="AB50" i="2" s="1"/>
  <c r="S51" i="2"/>
  <c r="T51" i="2" s="1"/>
  <c r="U51" i="2"/>
  <c r="V51" i="2" s="1"/>
  <c r="W51" i="2"/>
  <c r="X51" i="2" s="1"/>
  <c r="Y51" i="2"/>
  <c r="Z51" i="2" s="1"/>
  <c r="AA51" i="2"/>
  <c r="AB51" i="2" s="1"/>
  <c r="S52" i="2"/>
  <c r="T52" i="2" s="1"/>
  <c r="U52" i="2"/>
  <c r="V52" i="2" s="1"/>
  <c r="W52" i="2"/>
  <c r="X52" i="2" s="1"/>
  <c r="Y52" i="2"/>
  <c r="Z52" i="2" s="1"/>
  <c r="AA52" i="2"/>
  <c r="AB52" i="2" s="1"/>
  <c r="S53" i="2"/>
  <c r="T53" i="2" s="1"/>
  <c r="U53" i="2"/>
  <c r="V53" i="2" s="1"/>
  <c r="W53" i="2"/>
  <c r="X53" i="2" s="1"/>
  <c r="Y53" i="2"/>
  <c r="Z53" i="2" s="1"/>
  <c r="AA53" i="2"/>
  <c r="AB53" i="2" s="1"/>
  <c r="S54" i="2"/>
  <c r="T54" i="2" s="1"/>
  <c r="U54" i="2"/>
  <c r="V54" i="2" s="1"/>
  <c r="W54" i="2"/>
  <c r="X54" i="2" s="1"/>
  <c r="Y54" i="2"/>
  <c r="Z54" i="2" s="1"/>
  <c r="AA54" i="2"/>
  <c r="AB54" i="2" s="1"/>
  <c r="S55" i="2"/>
  <c r="T55" i="2" s="1"/>
  <c r="U55" i="2"/>
  <c r="V55" i="2" s="1"/>
  <c r="W55" i="2"/>
  <c r="X55" i="2" s="1"/>
  <c r="Y55" i="2"/>
  <c r="Z55" i="2" s="1"/>
  <c r="AA55" i="2"/>
  <c r="AB55" i="2" s="1"/>
  <c r="S56" i="2"/>
  <c r="T56" i="2" s="1"/>
  <c r="U56" i="2"/>
  <c r="V56" i="2" s="1"/>
  <c r="W56" i="2"/>
  <c r="X56" i="2" s="1"/>
  <c r="Y56" i="2"/>
  <c r="Z56" i="2" s="1"/>
  <c r="AA56" i="2"/>
  <c r="AB56" i="2" s="1"/>
  <c r="S57" i="2"/>
  <c r="T57" i="2" s="1"/>
  <c r="U57" i="2"/>
  <c r="V57" i="2" s="1"/>
  <c r="W57" i="2"/>
  <c r="X57" i="2" s="1"/>
  <c r="Y57" i="2"/>
  <c r="Z57" i="2" s="1"/>
  <c r="AA57" i="2"/>
  <c r="AB57" i="2" s="1"/>
  <c r="S58" i="2"/>
  <c r="T58" i="2" s="1"/>
  <c r="U58" i="2"/>
  <c r="V58" i="2" s="1"/>
  <c r="W58" i="2"/>
  <c r="X58" i="2" s="1"/>
  <c r="Y58" i="2"/>
  <c r="Z58" i="2" s="1"/>
  <c r="AA58" i="2"/>
  <c r="AB58" i="2" s="1"/>
  <c r="S59" i="2"/>
  <c r="T59" i="2" s="1"/>
  <c r="U59" i="2"/>
  <c r="V59" i="2" s="1"/>
  <c r="W59" i="2"/>
  <c r="X59" i="2" s="1"/>
  <c r="Y59" i="2"/>
  <c r="Z59" i="2" s="1"/>
  <c r="AA59" i="2"/>
  <c r="AB59" i="2" s="1"/>
  <c r="S60" i="2"/>
  <c r="T60" i="2" s="1"/>
  <c r="U60" i="2"/>
  <c r="V60" i="2" s="1"/>
  <c r="W60" i="2"/>
  <c r="X60" i="2" s="1"/>
  <c r="Y60" i="2"/>
  <c r="Z60" i="2" s="1"/>
  <c r="AA60" i="2"/>
  <c r="AB60" i="2" s="1"/>
  <c r="S61" i="2"/>
  <c r="T61" i="2" s="1"/>
  <c r="U61" i="2"/>
  <c r="V61" i="2" s="1"/>
  <c r="W61" i="2"/>
  <c r="X61" i="2" s="1"/>
  <c r="Y61" i="2"/>
  <c r="Z61" i="2" s="1"/>
  <c r="AA61" i="2"/>
  <c r="AB61" i="2" s="1"/>
  <c r="S62" i="2"/>
  <c r="T62" i="2" s="1"/>
  <c r="U62" i="2"/>
  <c r="V62" i="2" s="1"/>
  <c r="W62" i="2"/>
  <c r="X62" i="2" s="1"/>
  <c r="Y62" i="2"/>
  <c r="Z62" i="2" s="1"/>
  <c r="AA62" i="2"/>
  <c r="AB62" i="2" s="1"/>
  <c r="S63" i="2"/>
  <c r="T63" i="2" s="1"/>
  <c r="U63" i="2"/>
  <c r="V63" i="2" s="1"/>
  <c r="W63" i="2"/>
  <c r="X63" i="2" s="1"/>
  <c r="Y63" i="2"/>
  <c r="Z63" i="2" s="1"/>
  <c r="AA63" i="2"/>
  <c r="AB63" i="2" s="1"/>
  <c r="S64" i="2"/>
  <c r="T64" i="2" s="1"/>
  <c r="U64" i="2"/>
  <c r="V64" i="2" s="1"/>
  <c r="W64" i="2"/>
  <c r="X64" i="2" s="1"/>
  <c r="Y64" i="2"/>
  <c r="Z64" i="2" s="1"/>
  <c r="AA64" i="2"/>
  <c r="AB64" i="2" s="1"/>
  <c r="S65" i="2"/>
  <c r="T65" i="2" s="1"/>
  <c r="U65" i="2"/>
  <c r="V65" i="2" s="1"/>
  <c r="W65" i="2"/>
  <c r="X65" i="2" s="1"/>
  <c r="Y65" i="2"/>
  <c r="Z65" i="2" s="1"/>
  <c r="AA65" i="2"/>
  <c r="AB65" i="2" s="1"/>
  <c r="S66" i="2"/>
  <c r="T66" i="2" s="1"/>
  <c r="U66" i="2"/>
  <c r="V66" i="2" s="1"/>
  <c r="W66" i="2"/>
  <c r="X66" i="2" s="1"/>
  <c r="Y66" i="2"/>
  <c r="Z66" i="2" s="1"/>
  <c r="AA66" i="2"/>
  <c r="AB66" i="2" s="1"/>
  <c r="S67" i="2"/>
  <c r="T67" i="2" s="1"/>
  <c r="U67" i="2"/>
  <c r="V67" i="2" s="1"/>
  <c r="W67" i="2"/>
  <c r="X67" i="2" s="1"/>
  <c r="Y67" i="2"/>
  <c r="Z67" i="2" s="1"/>
  <c r="AA67" i="2"/>
  <c r="AB67" i="2" s="1"/>
  <c r="S68" i="2"/>
  <c r="T68" i="2" s="1"/>
  <c r="U68" i="2"/>
  <c r="V68" i="2" s="1"/>
  <c r="W68" i="2"/>
  <c r="X68" i="2" s="1"/>
  <c r="Y68" i="2"/>
  <c r="Z68" i="2" s="1"/>
  <c r="AA68" i="2"/>
  <c r="AB68" i="2" s="1"/>
  <c r="S69" i="2"/>
  <c r="T69" i="2" s="1"/>
  <c r="U69" i="2"/>
  <c r="V69" i="2" s="1"/>
  <c r="W69" i="2"/>
  <c r="X69" i="2" s="1"/>
  <c r="Y69" i="2"/>
  <c r="Z69" i="2" s="1"/>
  <c r="AA69" i="2"/>
  <c r="AB69" i="2" s="1"/>
  <c r="S70" i="2"/>
  <c r="T70" i="2" s="1"/>
  <c r="U70" i="2"/>
  <c r="V70" i="2" s="1"/>
  <c r="W70" i="2"/>
  <c r="X70" i="2" s="1"/>
  <c r="Y70" i="2"/>
  <c r="Z70" i="2" s="1"/>
  <c r="AA70" i="2"/>
  <c r="AB70" i="2" s="1"/>
  <c r="S71" i="2"/>
  <c r="T71" i="2" s="1"/>
  <c r="U71" i="2"/>
  <c r="V71" i="2" s="1"/>
  <c r="W71" i="2"/>
  <c r="X71" i="2" s="1"/>
  <c r="Y71" i="2"/>
  <c r="Z71" i="2" s="1"/>
  <c r="AA71" i="2"/>
  <c r="AB71" i="2" s="1"/>
  <c r="S72" i="2"/>
  <c r="T72" i="2" s="1"/>
  <c r="U72" i="2"/>
  <c r="V72" i="2" s="1"/>
  <c r="W72" i="2"/>
  <c r="X72" i="2" s="1"/>
  <c r="Y72" i="2"/>
  <c r="Z72" i="2" s="1"/>
  <c r="AA72" i="2"/>
  <c r="AB72" i="2" s="1"/>
  <c r="S73" i="2"/>
  <c r="T73" i="2" s="1"/>
  <c r="U73" i="2"/>
  <c r="V73" i="2" s="1"/>
  <c r="W73" i="2"/>
  <c r="X73" i="2" s="1"/>
  <c r="Y73" i="2"/>
  <c r="Z73" i="2" s="1"/>
  <c r="AA73" i="2"/>
  <c r="AB73" i="2" s="1"/>
  <c r="S74" i="2"/>
  <c r="T74" i="2" s="1"/>
  <c r="U74" i="2"/>
  <c r="V74" i="2" s="1"/>
  <c r="W74" i="2"/>
  <c r="X74" i="2" s="1"/>
  <c r="Y74" i="2"/>
  <c r="Z74" i="2" s="1"/>
  <c r="AA74" i="2"/>
  <c r="AB74" i="2" s="1"/>
  <c r="S75" i="2"/>
  <c r="T75" i="2" s="1"/>
  <c r="U75" i="2"/>
  <c r="V75" i="2" s="1"/>
  <c r="W75" i="2"/>
  <c r="X75" i="2" s="1"/>
  <c r="Y75" i="2"/>
  <c r="Z75" i="2" s="1"/>
  <c r="AA75" i="2"/>
  <c r="AB75" i="2" s="1"/>
  <c r="S76" i="2"/>
  <c r="T76" i="2" s="1"/>
  <c r="U76" i="2"/>
  <c r="V76" i="2" s="1"/>
  <c r="W76" i="2"/>
  <c r="X76" i="2" s="1"/>
  <c r="Y76" i="2"/>
  <c r="Z76" i="2" s="1"/>
  <c r="AA76" i="2"/>
  <c r="AB76" i="2" s="1"/>
  <c r="S77" i="2"/>
  <c r="T77" i="2" s="1"/>
  <c r="U77" i="2"/>
  <c r="V77" i="2" s="1"/>
  <c r="W77" i="2"/>
  <c r="X77" i="2" s="1"/>
  <c r="Y77" i="2"/>
  <c r="Z77" i="2" s="1"/>
  <c r="AA77" i="2"/>
  <c r="AB77" i="2" s="1"/>
  <c r="S78" i="2"/>
  <c r="T78" i="2" s="1"/>
  <c r="U78" i="2"/>
  <c r="V78" i="2" s="1"/>
  <c r="W78" i="2"/>
  <c r="X78" i="2" s="1"/>
  <c r="Y78" i="2"/>
  <c r="Z78" i="2" s="1"/>
  <c r="AA78" i="2"/>
  <c r="AB78" i="2" s="1"/>
  <c r="S79" i="2"/>
  <c r="T79" i="2" s="1"/>
  <c r="U79" i="2"/>
  <c r="V79" i="2" s="1"/>
  <c r="W79" i="2"/>
  <c r="X79" i="2" s="1"/>
  <c r="Y79" i="2"/>
  <c r="Z79" i="2" s="1"/>
  <c r="AA79" i="2"/>
  <c r="AB79" i="2" s="1"/>
  <c r="S80" i="2"/>
  <c r="T80" i="2" s="1"/>
  <c r="U80" i="2"/>
  <c r="V80" i="2" s="1"/>
  <c r="W80" i="2"/>
  <c r="X80" i="2" s="1"/>
  <c r="Y80" i="2"/>
  <c r="Z80" i="2" s="1"/>
  <c r="AA80" i="2"/>
  <c r="AB80" i="2" s="1"/>
  <c r="S81" i="2"/>
  <c r="T81" i="2" s="1"/>
  <c r="U81" i="2"/>
  <c r="V81" i="2" s="1"/>
  <c r="W81" i="2"/>
  <c r="X81" i="2" s="1"/>
  <c r="Y81" i="2"/>
  <c r="Z81" i="2" s="1"/>
  <c r="AA81" i="2"/>
  <c r="AB81" i="2" s="1"/>
  <c r="S82" i="2"/>
  <c r="T82" i="2" s="1"/>
  <c r="U82" i="2"/>
  <c r="V82" i="2" s="1"/>
  <c r="W82" i="2"/>
  <c r="X82" i="2" s="1"/>
  <c r="Y82" i="2"/>
  <c r="Z82" i="2" s="1"/>
  <c r="AA82" i="2"/>
  <c r="AB82" i="2" s="1"/>
  <c r="S83" i="2"/>
  <c r="T83" i="2" s="1"/>
  <c r="U83" i="2"/>
  <c r="V83" i="2" s="1"/>
  <c r="W83" i="2"/>
  <c r="X83" i="2" s="1"/>
  <c r="Y83" i="2"/>
  <c r="Z83" i="2" s="1"/>
  <c r="AA83" i="2"/>
  <c r="AB83" i="2" s="1"/>
  <c r="S84" i="2"/>
  <c r="T84" i="2" s="1"/>
  <c r="U84" i="2"/>
  <c r="V84" i="2" s="1"/>
  <c r="W84" i="2"/>
  <c r="X84" i="2" s="1"/>
  <c r="Y84" i="2"/>
  <c r="Z84" i="2" s="1"/>
  <c r="AA84" i="2"/>
  <c r="AB84" i="2" s="1"/>
  <c r="S85" i="2"/>
  <c r="T85" i="2" s="1"/>
  <c r="U85" i="2"/>
  <c r="V85" i="2" s="1"/>
  <c r="W85" i="2"/>
  <c r="X85" i="2" s="1"/>
  <c r="Y85" i="2"/>
  <c r="Z85" i="2" s="1"/>
  <c r="AA85" i="2"/>
  <c r="AB85" i="2" s="1"/>
  <c r="S86" i="2"/>
  <c r="T86" i="2" s="1"/>
  <c r="U86" i="2"/>
  <c r="V86" i="2" s="1"/>
  <c r="W86" i="2"/>
  <c r="X86" i="2" s="1"/>
  <c r="Y86" i="2"/>
  <c r="Z86" i="2" s="1"/>
  <c r="AA86" i="2"/>
  <c r="AB86" i="2" s="1"/>
  <c r="S87" i="2"/>
  <c r="T87" i="2" s="1"/>
  <c r="U87" i="2"/>
  <c r="V87" i="2" s="1"/>
  <c r="W87" i="2"/>
  <c r="X87" i="2" s="1"/>
  <c r="Y87" i="2"/>
  <c r="Z87" i="2" s="1"/>
  <c r="AA87" i="2"/>
  <c r="AB87" i="2" s="1"/>
  <c r="S88" i="2"/>
  <c r="T88" i="2" s="1"/>
  <c r="U88" i="2"/>
  <c r="V88" i="2" s="1"/>
  <c r="W88" i="2"/>
  <c r="X88" i="2" s="1"/>
  <c r="Y88" i="2"/>
  <c r="Z88" i="2" s="1"/>
  <c r="AA88" i="2"/>
  <c r="AB88" i="2" s="1"/>
  <c r="S89" i="2"/>
  <c r="T89" i="2" s="1"/>
  <c r="U89" i="2"/>
  <c r="V89" i="2" s="1"/>
  <c r="W89" i="2"/>
  <c r="X89" i="2" s="1"/>
  <c r="Y89" i="2"/>
  <c r="Z89" i="2" s="1"/>
  <c r="AA89" i="2"/>
  <c r="AB89" i="2" s="1"/>
  <c r="S90" i="2"/>
  <c r="T90" i="2" s="1"/>
  <c r="U90" i="2"/>
  <c r="V90" i="2" s="1"/>
  <c r="W90" i="2"/>
  <c r="X90" i="2" s="1"/>
  <c r="Y90" i="2"/>
  <c r="Z90" i="2" s="1"/>
  <c r="AA90" i="2"/>
  <c r="AB90" i="2" s="1"/>
  <c r="S91" i="2"/>
  <c r="T91" i="2" s="1"/>
  <c r="U91" i="2"/>
  <c r="V91" i="2" s="1"/>
  <c r="W91" i="2"/>
  <c r="X91" i="2" s="1"/>
  <c r="Y91" i="2"/>
  <c r="Z91" i="2" s="1"/>
  <c r="AA91" i="2"/>
  <c r="AB91" i="2" s="1"/>
  <c r="S92" i="2"/>
  <c r="T92" i="2" s="1"/>
  <c r="U92" i="2"/>
  <c r="V92" i="2" s="1"/>
  <c r="W92" i="2"/>
  <c r="X92" i="2" s="1"/>
  <c r="Y92" i="2"/>
  <c r="Z92" i="2" s="1"/>
  <c r="AA92" i="2"/>
  <c r="AB92" i="2" s="1"/>
  <c r="S93" i="2"/>
  <c r="T93" i="2" s="1"/>
  <c r="U93" i="2"/>
  <c r="V93" i="2" s="1"/>
  <c r="W93" i="2"/>
  <c r="X93" i="2" s="1"/>
  <c r="Y93" i="2"/>
  <c r="Z93" i="2" s="1"/>
  <c r="AA93" i="2"/>
  <c r="AB93" i="2" s="1"/>
  <c r="S94" i="2"/>
  <c r="T94" i="2" s="1"/>
  <c r="U94" i="2"/>
  <c r="V94" i="2" s="1"/>
  <c r="W94" i="2"/>
  <c r="X94" i="2" s="1"/>
  <c r="Y94" i="2"/>
  <c r="Z94" i="2" s="1"/>
  <c r="AA94" i="2"/>
  <c r="AB94" i="2" s="1"/>
  <c r="S95" i="2"/>
  <c r="T95" i="2" s="1"/>
  <c r="U95" i="2"/>
  <c r="V95" i="2" s="1"/>
  <c r="W95" i="2"/>
  <c r="X95" i="2" s="1"/>
  <c r="Y95" i="2"/>
  <c r="Z95" i="2" s="1"/>
  <c r="AA95" i="2"/>
  <c r="AB95" i="2" s="1"/>
  <c r="S96" i="2"/>
  <c r="T96" i="2" s="1"/>
  <c r="U96" i="2"/>
  <c r="V96" i="2" s="1"/>
  <c r="W96" i="2"/>
  <c r="X96" i="2" s="1"/>
  <c r="Y96" i="2"/>
  <c r="Z96" i="2" s="1"/>
  <c r="AA96" i="2"/>
  <c r="AB96" i="2" s="1"/>
  <c r="S97" i="2"/>
  <c r="T97" i="2" s="1"/>
  <c r="U97" i="2"/>
  <c r="V97" i="2" s="1"/>
  <c r="W97" i="2"/>
  <c r="X97" i="2" s="1"/>
  <c r="Y97" i="2"/>
  <c r="Z97" i="2" s="1"/>
  <c r="AA97" i="2"/>
  <c r="AB97" i="2" s="1"/>
  <c r="S98" i="2"/>
  <c r="T98" i="2" s="1"/>
  <c r="U98" i="2"/>
  <c r="V98" i="2" s="1"/>
  <c r="W98" i="2"/>
  <c r="X98" i="2" s="1"/>
  <c r="Y98" i="2"/>
  <c r="Z98" i="2" s="1"/>
  <c r="AA98" i="2"/>
  <c r="AB98" i="2" s="1"/>
  <c r="S99" i="2"/>
  <c r="T99" i="2" s="1"/>
  <c r="U99" i="2"/>
  <c r="V99" i="2" s="1"/>
  <c r="W99" i="2"/>
  <c r="X99" i="2" s="1"/>
  <c r="Y99" i="2"/>
  <c r="Z99" i="2" s="1"/>
  <c r="AA99" i="2"/>
  <c r="AB99" i="2" s="1"/>
  <c r="S100" i="2"/>
  <c r="T100" i="2" s="1"/>
  <c r="U100" i="2"/>
  <c r="V100" i="2" s="1"/>
  <c r="W100" i="2"/>
  <c r="X100" i="2" s="1"/>
  <c r="Y100" i="2"/>
  <c r="Z100" i="2" s="1"/>
  <c r="AA100" i="2"/>
  <c r="AB100" i="2" s="1"/>
  <c r="S101" i="2"/>
  <c r="T101" i="2" s="1"/>
  <c r="U101" i="2"/>
  <c r="V101" i="2" s="1"/>
  <c r="W101" i="2"/>
  <c r="X101" i="2" s="1"/>
  <c r="Y101" i="2"/>
  <c r="Z101" i="2" s="1"/>
  <c r="AA101" i="2"/>
  <c r="AB101" i="2" s="1"/>
  <c r="S102" i="2"/>
  <c r="T102" i="2" s="1"/>
  <c r="U102" i="2"/>
  <c r="V102" i="2" s="1"/>
  <c r="W102" i="2"/>
  <c r="X102" i="2" s="1"/>
  <c r="Y102" i="2"/>
  <c r="Z102" i="2" s="1"/>
  <c r="AA102" i="2"/>
  <c r="AB102" i="2" s="1"/>
  <c r="S103" i="2"/>
  <c r="T103" i="2" s="1"/>
  <c r="U103" i="2"/>
  <c r="V103" i="2" s="1"/>
  <c r="W103" i="2"/>
  <c r="X103" i="2" s="1"/>
  <c r="Y103" i="2"/>
  <c r="Z103" i="2" s="1"/>
  <c r="AA103" i="2"/>
  <c r="AB103" i="2" s="1"/>
  <c r="S104" i="2"/>
  <c r="T104" i="2" s="1"/>
  <c r="U104" i="2"/>
  <c r="V104" i="2" s="1"/>
  <c r="W104" i="2"/>
  <c r="X104" i="2" s="1"/>
  <c r="Y104" i="2"/>
  <c r="Z104" i="2" s="1"/>
  <c r="AA104" i="2"/>
  <c r="AB104" i="2" s="1"/>
  <c r="S105" i="2"/>
  <c r="T105" i="2" s="1"/>
  <c r="U105" i="2"/>
  <c r="V105" i="2" s="1"/>
  <c r="W105" i="2"/>
  <c r="X105" i="2" s="1"/>
  <c r="Y105" i="2"/>
  <c r="Z105" i="2" s="1"/>
  <c r="AA105" i="2"/>
  <c r="AB105" i="2" s="1"/>
  <c r="S106" i="2"/>
  <c r="T106" i="2" s="1"/>
  <c r="U106" i="2"/>
  <c r="V106" i="2" s="1"/>
  <c r="W106" i="2"/>
  <c r="X106" i="2" s="1"/>
  <c r="Y106" i="2"/>
  <c r="Z106" i="2" s="1"/>
  <c r="AA106" i="2"/>
  <c r="AB106" i="2" s="1"/>
  <c r="S107" i="2"/>
  <c r="T107" i="2" s="1"/>
  <c r="U107" i="2"/>
  <c r="V107" i="2" s="1"/>
  <c r="W107" i="2"/>
  <c r="X107" i="2" s="1"/>
  <c r="Y107" i="2"/>
  <c r="Z107" i="2" s="1"/>
  <c r="AA107" i="2"/>
  <c r="AB107" i="2" s="1"/>
  <c r="S108" i="2"/>
  <c r="T108" i="2" s="1"/>
  <c r="U108" i="2"/>
  <c r="V108" i="2" s="1"/>
  <c r="W108" i="2"/>
  <c r="X108" i="2" s="1"/>
  <c r="Y108" i="2"/>
  <c r="Z108" i="2" s="1"/>
  <c r="AA108" i="2"/>
  <c r="AB108" i="2" s="1"/>
  <c r="S109" i="2"/>
  <c r="T109" i="2" s="1"/>
  <c r="U109" i="2"/>
  <c r="V109" i="2" s="1"/>
  <c r="W109" i="2"/>
  <c r="X109" i="2" s="1"/>
  <c r="Y109" i="2"/>
  <c r="Z109" i="2" s="1"/>
  <c r="AA109" i="2"/>
  <c r="AB109" i="2" s="1"/>
  <c r="S110" i="2"/>
  <c r="T110" i="2" s="1"/>
  <c r="U110" i="2"/>
  <c r="V110" i="2" s="1"/>
  <c r="W110" i="2"/>
  <c r="X110" i="2" s="1"/>
  <c r="Y110" i="2"/>
  <c r="Z110" i="2" s="1"/>
  <c r="AA110" i="2"/>
  <c r="AB110" i="2" s="1"/>
  <c r="S111" i="2"/>
  <c r="T111" i="2" s="1"/>
  <c r="U111" i="2"/>
  <c r="V111" i="2" s="1"/>
  <c r="W111" i="2"/>
  <c r="X111" i="2" s="1"/>
  <c r="Y111" i="2"/>
  <c r="Z111" i="2" s="1"/>
  <c r="AA111" i="2"/>
  <c r="AB111" i="2" s="1"/>
  <c r="S112" i="2"/>
  <c r="T112" i="2" s="1"/>
  <c r="U112" i="2"/>
  <c r="V112" i="2" s="1"/>
  <c r="W112" i="2"/>
  <c r="X112" i="2" s="1"/>
  <c r="Y112" i="2"/>
  <c r="Z112" i="2" s="1"/>
  <c r="AA112" i="2"/>
  <c r="AB112" i="2" s="1"/>
  <c r="Q13" i="4" l="1"/>
  <c r="T14" i="4"/>
  <c r="U14" i="4" s="1"/>
  <c r="V14" i="4"/>
  <c r="W14" i="4" s="1"/>
  <c r="X14" i="4"/>
  <c r="Y14" i="4" s="1"/>
  <c r="Z14" i="4"/>
  <c r="AA14" i="4" s="1"/>
  <c r="AB14" i="4"/>
  <c r="AC14" i="4" s="1"/>
  <c r="O13" i="2"/>
  <c r="AA14" i="2"/>
  <c r="AB14" i="2" s="1"/>
  <c r="Y14" i="2"/>
  <c r="Z14" i="2" s="1"/>
  <c r="W14" i="2"/>
  <c r="X14" i="2" s="1"/>
  <c r="U14" i="2"/>
  <c r="V14" i="2" s="1"/>
  <c r="S14" i="2"/>
  <c r="T14" i="2" s="1"/>
  <c r="R13" i="4" l="1"/>
  <c r="E9" i="4" s="1"/>
  <c r="P13" i="2"/>
  <c r="E9" i="2" s="1"/>
  <c r="D19" i="1" l="1"/>
  <c r="D18" i="1"/>
  <c r="M10" i="4" l="1"/>
  <c r="M9" i="4"/>
  <c r="K9" i="2"/>
  <c r="K10" i="2"/>
  <c r="D20" i="1" l="1"/>
</calcChain>
</file>

<file path=xl/sharedStrings.xml><?xml version="1.0" encoding="utf-8"?>
<sst xmlns="http://schemas.openxmlformats.org/spreadsheetml/2006/main" count="263" uniqueCount="156">
  <si>
    <t>Employer Details</t>
  </si>
  <si>
    <t xml:space="preserve">Employer name   </t>
  </si>
  <si>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</si>
  <si>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</si>
  <si>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</si>
  <si>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</si>
  <si>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</si>
  <si>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</si>
  <si>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</si>
  <si>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</si>
  <si>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Employer Declaration</t>
  </si>
  <si>
    <t xml:space="preserve">Name   </t>
  </si>
  <si>
    <t xml:space="preserve">Position in company   </t>
  </si>
  <si>
    <t xml:space="preserve">Date   </t>
  </si>
  <si>
    <t>Title of approved standard 
achieved</t>
  </si>
  <si>
    <t>Level of 
qualification</t>
  </si>
  <si>
    <t>Achievement date
(dd/mm/yy)</t>
  </si>
  <si>
    <t>First name</t>
  </si>
  <si>
    <t>Surname</t>
  </si>
  <si>
    <t>Date of birth
(dd/mm/yy)</t>
  </si>
  <si>
    <t>National Insurance Number</t>
  </si>
  <si>
    <t>Individual registration number (if known)</t>
  </si>
  <si>
    <t>Date joined employer
(dd/mm/yy)</t>
  </si>
  <si>
    <t xml:space="preserve">Registration Number:  </t>
  </si>
  <si>
    <t xml:space="preserve">Employer name:  </t>
  </si>
  <si>
    <t>Date period began
(dd/mm/yy)</t>
  </si>
  <si>
    <t>Date period ended
(dd/mm/yy)</t>
  </si>
  <si>
    <t>Number of days completed
(max 240)</t>
  </si>
  <si>
    <t>Title of qualification</t>
  </si>
  <si>
    <t xml:space="preserve">Level of qualification
(e.g. BSc, BEng, etc.) </t>
  </si>
  <si>
    <t>Office use</t>
  </si>
  <si>
    <t>This grant supports employees paid through PAYE who are taking planned work experience which:
              • is essential or integral to a construction-related degree, and
              • lasts for 4 consecutive weeks or more.
View the list of qualifications covered by this grant which require a work experience placement on our website here:
Complete all columns on this form.</t>
  </si>
  <si>
    <t>Office use only</t>
  </si>
  <si>
    <t>BG</t>
  </si>
  <si>
    <t>GB</t>
  </si>
  <si>
    <t>KN</t>
  </si>
  <si>
    <t>NK</t>
  </si>
  <si>
    <t>NT</t>
  </si>
  <si>
    <t>TN</t>
  </si>
  <si>
    <t>ZZ</t>
  </si>
  <si>
    <t>D</t>
  </si>
  <si>
    <t>F</t>
  </si>
  <si>
    <t>I</t>
  </si>
  <si>
    <t>Q</t>
  </si>
  <si>
    <t>U</t>
  </si>
  <si>
    <t>V</t>
  </si>
  <si>
    <t>O</t>
  </si>
  <si>
    <t>A</t>
  </si>
  <si>
    <t>B</t>
  </si>
  <si>
    <t>C</t>
  </si>
  <si>
    <t>Evidence / certificate included</t>
  </si>
  <si>
    <r>
      <rPr>
        <b/>
        <sz val="11"/>
        <color theme="0"/>
        <rFont val="Arial"/>
        <family val="2"/>
      </rPr>
      <t>Qualification details</t>
    </r>
    <r>
      <rPr>
        <sz val="11"/>
        <color theme="0"/>
        <rFont val="Arial"/>
        <family val="2"/>
      </rPr>
      <t/>
    </r>
  </si>
  <si>
    <t xml:space="preserve">Approved qualification details
</t>
  </si>
  <si>
    <t>E</t>
  </si>
  <si>
    <t>G</t>
  </si>
  <si>
    <t>H</t>
  </si>
  <si>
    <t>J</t>
  </si>
  <si>
    <t>K</t>
  </si>
  <si>
    <t>L</t>
  </si>
  <si>
    <t>M</t>
  </si>
  <si>
    <t>N</t>
  </si>
  <si>
    <t>P</t>
  </si>
  <si>
    <t>R</t>
  </si>
  <si>
    <t>S</t>
  </si>
  <si>
    <t>T</t>
  </si>
  <si>
    <t>W</t>
  </si>
  <si>
    <t>X</t>
  </si>
  <si>
    <t>Y</t>
  </si>
  <si>
    <t>Z</t>
  </si>
  <si>
    <t>Website link to the course details on the University website</t>
  </si>
  <si>
    <t xml:space="preserve"> </t>
  </si>
  <si>
    <t>Level of 
apprenticeship</t>
  </si>
  <si>
    <t>Framework</t>
  </si>
  <si>
    <t>Name of college or training provider</t>
  </si>
  <si>
    <t>College or training provider postcode</t>
  </si>
  <si>
    <t>Original course start date
(dd/mm/yy)</t>
  </si>
  <si>
    <t>Expected course completion date
(dd/mm/yy)</t>
  </si>
  <si>
    <t>Title of approved qualification 
achieved</t>
  </si>
  <si>
    <t>Title of approved qualification</t>
  </si>
  <si>
    <t>This grant supports the achievement of approved, higher level qualifications that are focused on the core construction skills needed across the industry.
Your qualification must be on the approved list to attract grant support. Click here to view the list on our website: 
Complete all columns on this form, and provide evidence of achievement to avoid delays in your access to grant funding.</t>
  </si>
  <si>
    <t xml:space="preserve">CITB Registration Number:  </t>
  </si>
  <si>
    <t xml:space="preserve">Declaration completed:  </t>
  </si>
  <si>
    <t>EMPLOYER DETAILS &amp; DECLARATION</t>
  </si>
  <si>
    <t>SHORT-PERIOD QUALIFICATIONS</t>
  </si>
  <si>
    <t>LONG-PERIOD QUALIFICATIONS - ATTENDANCE</t>
  </si>
  <si>
    <t>LPAT</t>
  </si>
  <si>
    <t>LPAC</t>
  </si>
  <si>
    <t>SPQ</t>
  </si>
  <si>
    <t>A19</t>
  </si>
  <si>
    <t xml:space="preserve">Employer Details </t>
  </si>
  <si>
    <t>LONG-PERIOD QUALIFICATIONS - ACHIEVEMENTS</t>
  </si>
  <si>
    <t>DEGREE-PLACEMENT WORK EXPERIENCE</t>
  </si>
  <si>
    <t>No. lines</t>
  </si>
  <si>
    <t>APPRENTICESHIP ACHIEVEMENT</t>
  </si>
  <si>
    <t>Evidence included with claim</t>
  </si>
  <si>
    <t>Apprenticeship framework or standard achieved</t>
  </si>
  <si>
    <t>Apprenticeship details</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</si>
  <si>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and all sub-contractors</t>
    </r>
  </si>
  <si>
    <t>SHORT DURATION TRAINING</t>
  </si>
  <si>
    <r>
      <t xml:space="preserve">This grant supports attendance on approved, higher level qualifications that are focused on the core construction skills needed across the industry.
Your qualification must be on the approved list to attract grant support. Click here to view the list on our website: 
An attendance grant package is set up at the beginning of enrolment on the qualification to cover the full length of training. Every 13 weeks we will ask you to confirm that the individual is still in training and employment, which you should do within 3 months to continue to receive payments.
</t>
    </r>
    <r>
      <rPr>
        <b/>
        <sz val="10"/>
        <color theme="8"/>
        <rFont val="Arial"/>
        <family val="2"/>
      </rPr>
      <t xml:space="preserve">
You must provide evidence of enrolment on the training course from the training provider to avoid delays in your access to grant funding.</t>
    </r>
  </si>
  <si>
    <t>This grant supports the achievement of approved short-period qualifications in core construction skills. 
Your qualification must be on the approved list to attract grant support. Click here to view the list on our website: 
Complete all columns on this form, and provide evidence of achievement to avoid delays in your access to grant funding.</t>
  </si>
  <si>
    <t>GRANT APPLICATION</t>
  </si>
  <si>
    <t>Grant type</t>
  </si>
  <si>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</si>
  <si>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</si>
  <si>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only</t>
    </r>
  </si>
  <si>
    <t>If you have more to apply for, please continue on a new form.</t>
  </si>
  <si>
    <t>This grant supports the achievement of an intermediate, advanced, or higher apprenticeship framework or End Point Assessment (EPA).
The apprenticeship must be on the approved list to attract grant support. Click the nation to view the list on our website:
Use this form to apply for grant if you have not received a pre-populated form within 1 month of the achievement date. 
Complete all columns on this form, and provide evidence of achievement to avoid delays in your access to grant funding.</t>
  </si>
  <si>
    <t>How CITB uses your information</t>
  </si>
  <si>
    <t xml:space="preserve"> 1 April 2020 - 31 March 2021</t>
  </si>
  <si>
    <t>1 April 2020 - 31 March 2021</t>
  </si>
  <si>
    <t>2020-21 Grants Scheme Year</t>
  </si>
  <si>
    <r>
      <rPr>
        <b/>
        <sz val="11"/>
        <color theme="0"/>
        <rFont val="Arial"/>
        <family val="2"/>
      </rPr>
      <t>Work experience period</t>
    </r>
    <r>
      <rPr>
        <sz val="11"/>
        <color theme="0"/>
        <rFont val="Arial"/>
        <family val="2"/>
      </rPr>
      <t xml:space="preserve">
</t>
    </r>
    <r>
      <rPr>
        <sz val="10"/>
        <color theme="0"/>
        <rFont val="Arial"/>
        <family val="2"/>
      </rPr>
      <t>to which this application relates</t>
    </r>
  </si>
  <si>
    <t>GRANTS AVAILABLE</t>
  </si>
  <si>
    <t>QUALIFICATIONS</t>
  </si>
  <si>
    <t>2020/2021 GRANTS SCHEME</t>
  </si>
  <si>
    <t>How much can you apply for?</t>
  </si>
  <si>
    <t>per year for attendance (up to 6 years).</t>
  </si>
  <si>
    <t>for achievement.</t>
  </si>
  <si>
    <t>Grant for directly employed trainees and all sub-contractors attending and achieving approved higher level qualifications including degrees, HNCs and HNDs which take more than 1 year to complete.</t>
  </si>
  <si>
    <t>Grant for directly employed trainees and all sub-contractors achieving approved qualifications at Level 2 (SCQF Level 5) or above which take less than 1 year to complete, including NVQs, the NEBOSH National Certificate in Construction Safety and Health and additional plant-related VQ units.</t>
  </si>
  <si>
    <t>for additional plant related VQ units.</t>
  </si>
  <si>
    <t>for approved full qualifications.</t>
  </si>
  <si>
    <t>Grant for directly employed trainees for completing work experience which is an essential part of an approved construction-related degree and lasts for at least 4 consecutive weeks.</t>
  </si>
  <si>
    <t>per day (max. 240 days per person)</t>
  </si>
  <si>
    <t>Click below and complete all required fields to apply</t>
  </si>
  <si>
    <t>LONG-PERIOD QUALIFICATIONS (LPQ)</t>
  </si>
  <si>
    <t>SHORT-PERIOD QUALIFICATIONS (SPQ)</t>
  </si>
  <si>
    <t>APPRENTICESHIPS</t>
  </si>
  <si>
    <t>NEW APPRENTICE SUPPORT GRANT</t>
  </si>
  <si>
    <t>per apprentice.</t>
  </si>
  <si>
    <t>Click below to go to the NASG application web page</t>
  </si>
  <si>
    <t>Grant for directly employed apprentices attending and achieving approved Apprenticeships at Level 2 and 3 (SCQF Level 5 and 6).</t>
  </si>
  <si>
    <t>per year for attendance (max. 3 years)</t>
  </si>
  <si>
    <t>per achievement</t>
  </si>
  <si>
    <t>Click below to visit the website for attendance or apply using this form for achievement.</t>
  </si>
  <si>
    <t>HIGHER APPRENTICESHIPS</t>
  </si>
  <si>
    <t>Grant for directly employed apprentices attending and achieving approved Apprenticeships at Level 4 (SCQF Level 7) and above.</t>
  </si>
  <si>
    <t>per year for attendance (max. 6 years)</t>
  </si>
  <si>
    <t>SHORT DURATION ACHIEVEMENTS</t>
  </si>
  <si>
    <t>Tier 1: £30 | Tier 2: £70 | Tier 3: £120</t>
  </si>
  <si>
    <t>per course (grant tier value based on factors such as duration, intensity and practical content).</t>
  </si>
  <si>
    <t>Tier 1: £15 | Tier 2: £35 | Tier 3: £60</t>
  </si>
  <si>
    <t>for refresher training (paid at half the value of the full grant tier for the course).</t>
  </si>
  <si>
    <t>PLANT TEST ACHIEVEMENTS</t>
  </si>
  <si>
    <t>Grants for directly employed trainees and all sub-contractors for the achievement of approved Technical Tests (currently Construction Plant Competency Scheme (CPCS) only).</t>
  </si>
  <si>
    <t>for passing the theory element, up to a</t>
  </si>
  <si>
    <t>maximum of two per person, per year.</t>
  </si>
  <si>
    <t>Tier 1: £190 | Tier 2: £240 | Tier 3: £410</t>
  </si>
  <si>
    <t>for passing the practical element, depending on the category of plant, up to a maximum of two per person, per year.</t>
  </si>
  <si>
    <t>Version 1.0 | 01/04/2020</t>
  </si>
  <si>
    <t>Plant test grant is paid automatically. You must provide your CITB registration number to the CPCS test centre when booking the test.</t>
  </si>
  <si>
    <t>Click below to go to the CITB website for details on applying.</t>
  </si>
  <si>
    <r>
      <t xml:space="preserve">This is a pilot to support smaller construction employers with the cost of taking on a directly employed apprentice, and is available </t>
    </r>
    <r>
      <rPr>
        <b/>
        <sz val="11"/>
        <color theme="4"/>
        <rFont val="Arial"/>
        <family val="2"/>
      </rPr>
      <t>in addition</t>
    </r>
    <r>
      <rPr>
        <sz val="11"/>
        <color theme="4"/>
        <rFont val="Arial"/>
        <family val="2"/>
      </rPr>
      <t xml:space="preserve"> to Apprenticeship attendance and achievement grants.</t>
    </r>
  </si>
  <si>
    <t>Grants for directly employed trainees and all sub-contractors for the achievement of approved short duration courses.
If your course provider is an Approved Training Organisation, grant is paid automatically, otherwise you can apply for grant through the CITB website as detailed below.</t>
  </si>
  <si>
    <t>Use this form to apply for grant for training undertaken and achievements from 1 April 2020.
Complete the Employer Details tab and at least one grant-specific tab. If you need help completing this form, please call 0344 994 4455.
Once you have completed this form, email it to grant.claimforms@citb.co.uk,    including copies of certificates for achievement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</si>
</sst>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d\.mm\.yy"/>
  </numFmts>
  <fonts count="52">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28"/>
      <color rgb="FF194375"/>
      <name val="Acumin Pro"/>
      <family val="2"/>
    </font>
    <font>
      <sz val="14"/>
      <color rgb="FF194375"/>
      <name val="Arial"/>
      <family val="2"/>
    </font>
    <font>
      <sz val="10"/>
      <color theme="0"/>
      <name val="Arial"/>
      <family val="2"/>
    </font>
    <font>
      <sz val="14"/>
      <color rgb="FF6561A9"/>
      <name val="Arial"/>
      <family val="2"/>
    </font>
    <font>
      <sz val="28"/>
      <color rgb="FF00B1EB"/>
      <name val="Acumin Pro"/>
      <family val="2"/>
    </font>
    <font>
      <sz val="11"/>
      <color rgb="FF00B1EB"/>
      <name val="Arial"/>
      <family val="2"/>
    </font>
    <font>
      <sz val="10"/>
      <color rgb="FF4D5D68"/>
      <name val="Arial"/>
      <family val="2"/>
    </font>
    <font>
      <sz val="11"/>
      <color rgb="FF4D5D68"/>
      <name val="Arial"/>
      <family val="2"/>
    </font>
    <font>
      <b/>
      <sz val="24"/>
      <color rgb="FF4D5D68"/>
      <name val="Calibri"/>
      <family val="2"/>
      <scheme val="minor"/>
    </font>
    <font>
      <b/>
      <sz val="10"/>
      <color rgb="FF4D5D68"/>
      <name val="Arial"/>
      <family val="2"/>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0"/>
      <color rgb="FF00B1EB"/>
      <name val="Arial"/>
      <family val="2"/>
    </font>
    <font>
      <b/>
      <sz val="12"/>
      <color rgb="FF4D5D68"/>
      <name val="Arial"/>
      <family val="2"/>
    </font>
    <font>
      <b/>
      <sz val="24"/>
      <color theme="0"/>
      <name val="Calibri"/>
      <family val="2"/>
      <scheme val="minor"/>
    </font>
    <font>
      <sz val="11"/>
      <color theme="6"/>
      <name val="Arial"/>
      <family val="2"/>
    </font>
    <font>
      <b/>
      <sz val="11"/>
      <color theme="6"/>
      <name val="Arial"/>
      <family val="2"/>
    </font>
    <font>
      <sz val="10"/>
      <color theme="6"/>
      <name val="Arial"/>
      <family val="2"/>
    </font>
    <font>
      <b/>
      <sz val="17"/>
      <color theme="6"/>
      <name val="Calibri"/>
      <family val="2"/>
      <scheme val="minor"/>
    </font>
    <font>
      <b/>
      <sz val="22"/>
      <color theme="6"/>
      <name val="Calibri"/>
      <family val="2"/>
      <scheme val="minor"/>
    </font>
    <font>
      <b/>
      <sz val="22"/>
      <color theme="4"/>
      <name val="Calibri"/>
      <family val="2"/>
      <scheme val="minor"/>
    </font>
    <font>
      <sz val="11"/>
      <color theme="4"/>
      <name val="Arial"/>
      <family val="2"/>
    </font>
    <font>
      <sz val="10"/>
      <color theme="4"/>
      <name val="Arial"/>
      <family val="2"/>
    </font>
    <font>
      <b/>
      <sz val="17"/>
      <color theme="4"/>
      <name val="Calibri"/>
      <family val="2"/>
      <scheme val="minor"/>
    </font>
    <font>
      <b/>
      <sz val="11"/>
      <color theme="4"/>
      <name val="Arial"/>
      <family val="2"/>
    </font>
    <font>
      <b/>
      <sz val="22"/>
      <color theme="5"/>
      <name val="Calibri"/>
      <family val="2"/>
      <scheme val="minor"/>
    </font>
    <font>
      <b/>
      <sz val="17"/>
      <color theme="5"/>
      <name val="Calibri"/>
      <family val="2"/>
      <scheme val="minor"/>
    </font>
    <font>
      <sz val="11"/>
      <color theme="5"/>
      <name val="Arial"/>
      <family val="2"/>
    </font>
    <font>
      <b/>
      <sz val="11"/>
      <color theme="5"/>
      <name val="Arial"/>
      <family val="2"/>
    </font>
    <font>
      <sz val="10"/>
      <color theme="5"/>
      <name val="Arial"/>
      <family val="2"/>
    </font>
    <font>
      <sz val="8"/>
      <color theme="1" tint="0.499984740745262"/>
      <name val="Arial"/>
      <family val="2"/>
    </font>
    <font>
      <sz val="16"/>
      <color theme="6"/>
      <name val="Arial"/>
      <family val="2"/>
    </font>
  </fonts>
  <fills count="13">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
      <patternFill patternType="solid">
        <fgColor theme="0" tint="-0.14999847407452621"/>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CFDAE3"/>
      </right>
      <top/>
      <bottom style="thin">
        <color indexed="64"/>
      </bottom>
      <diagonal/>
    </border>
    <border>
      <left/>
      <right style="thin">
        <color rgb="FFE0DFEE"/>
      </right>
      <top/>
      <bottom style="thin">
        <color indexed="64"/>
      </bottom>
      <diagonal/>
    </border>
    <border>
      <left/>
      <right style="thin">
        <color rgb="FF4D5D68"/>
      </right>
      <top/>
      <bottom/>
      <diagonal/>
    </border>
    <border>
      <left/>
      <right/>
      <top/>
      <bottom style="thin">
        <color rgb="FF4D5D68"/>
      </bottom>
      <diagonal/>
    </border>
    <border>
      <left/>
      <right/>
      <top/>
      <bottom style="thick">
        <color theme="4"/>
      </bottom>
      <diagonal/>
    </border>
    <border>
      <left/>
      <right/>
      <top/>
      <bottom style="thick">
        <color theme="6"/>
      </bottom>
      <diagonal/>
    </border>
    <border>
      <left/>
      <right/>
      <top/>
      <bottom style="thin">
        <color theme="6"/>
      </bottom>
      <diagonal/>
    </border>
    <border>
      <left/>
      <right/>
      <top/>
      <bottom style="medium">
        <color theme="6"/>
      </bottom>
      <diagonal/>
    </border>
    <border>
      <left/>
      <right/>
      <top style="medium">
        <color theme="6"/>
      </top>
      <bottom style="thin">
        <color theme="6"/>
      </bottom>
      <diagonal/>
    </border>
    <border>
      <left/>
      <right/>
      <top style="thin">
        <color theme="6"/>
      </top>
      <bottom style="thin">
        <color theme="6"/>
      </bottom>
      <diagonal/>
    </border>
    <border>
      <left/>
      <right/>
      <top style="thin">
        <color theme="6"/>
      </top>
      <bottom/>
      <diagonal/>
    </border>
    <border>
      <left/>
      <right/>
      <top/>
      <bottom style="medium">
        <color theme="4"/>
      </bottom>
      <diagonal/>
    </border>
    <border>
      <left/>
      <right/>
      <top style="medium">
        <color theme="4"/>
      </top>
      <bottom/>
      <diagonal/>
    </border>
    <border>
      <left/>
      <right/>
      <top/>
      <bottom style="thick">
        <color theme="5"/>
      </bottom>
      <diagonal/>
    </border>
    <border>
      <left/>
      <right/>
      <top/>
      <bottom style="medium">
        <color theme="5"/>
      </bottom>
      <diagonal/>
    </border>
    <border>
      <left/>
      <right/>
      <top style="medium">
        <color theme="5"/>
      </top>
      <bottom style="thin">
        <color theme="5"/>
      </bottom>
      <diagonal/>
    </border>
    <border>
      <left/>
      <right/>
      <top style="thin">
        <color theme="5"/>
      </top>
      <bottom/>
      <diagonal/>
    </border>
    <border>
      <left/>
      <right/>
      <top/>
      <bottom style="thin">
        <color theme="5"/>
      </bottom>
      <diagonal/>
    </border>
    <border>
      <left/>
      <right/>
      <top style="medium">
        <color theme="5"/>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6" fillId="0" borderId="0"/>
  </cellStyleXfs>
  <cellXfs count="209">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16" fillId="0" borderId="0" xfId="0" applyFont="1" applyBorder="1" applyAlignment="1">
      <alignment horizontal="left" vertical="center"/>
    </xf>
    <xf numFmtId="0" fontId="3" fillId="0" borderId="0" xfId="0" applyFont="1" applyAlignment="1">
      <alignment horizontal="right" vertical="center"/>
    </xf>
    <xf numFmtId="0" fontId="0" fillId="0" borderId="0" xfId="0" applyBorder="1"/>
    <xf numFmtId="0" fontId="18" fillId="0" borderId="0" xfId="0" applyFont="1" applyBorder="1" applyAlignment="1"/>
    <xf numFmtId="0" fontId="3" fillId="0" borderId="0" xfId="0" applyFont="1" applyAlignment="1">
      <alignment vertical="center" wrapText="1"/>
    </xf>
    <xf numFmtId="0" fontId="12" fillId="0" borderId="0" xfId="1" applyFont="1" applyAlignment="1">
      <alignment vertical="center"/>
    </xf>
    <xf numFmtId="0" fontId="5" fillId="2" borderId="1" xfId="0" applyFont="1" applyFill="1" applyBorder="1" applyAlignment="1">
      <alignment wrapText="1"/>
    </xf>
    <xf numFmtId="0" fontId="7" fillId="0" borderId="0" xfId="0" applyFont="1" applyAlignment="1">
      <alignment horizontal="center" vertical="center"/>
    </xf>
    <xf numFmtId="0" fontId="5" fillId="0" borderId="3"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3" fillId="0" borderId="4" xfId="0" applyFont="1" applyBorder="1" applyAlignment="1" applyProtection="1">
      <alignment wrapText="1"/>
      <protection locked="0"/>
    </xf>
    <xf numFmtId="0" fontId="12" fillId="0" borderId="0" xfId="1" applyFont="1" applyAlignment="1" applyProtection="1">
      <alignment horizontal="center" vertical="center" wrapText="1"/>
      <protection locked="0"/>
    </xf>
    <xf numFmtId="14" fontId="3" fillId="0" borderId="4" xfId="0" applyNumberFormat="1" applyFont="1" applyBorder="1" applyAlignment="1" applyProtection="1">
      <alignment wrapText="1"/>
      <protection locked="0"/>
    </xf>
    <xf numFmtId="0" fontId="3" fillId="0" borderId="0" xfId="0" applyFont="1" applyAlignment="1">
      <alignment horizontal="right" vertical="center"/>
    </xf>
    <xf numFmtId="0" fontId="16"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right" vertical="center"/>
    </xf>
    <xf numFmtId="0" fontId="17" fillId="4" borderId="2" xfId="0" applyFont="1" applyFill="1" applyBorder="1" applyAlignment="1">
      <alignment vertical="center"/>
    </xf>
    <xf numFmtId="0" fontId="8" fillId="0" borderId="3" xfId="0" applyFont="1" applyBorder="1" applyAlignment="1">
      <alignment horizontal="center" vertical="center"/>
    </xf>
    <xf numFmtId="0" fontId="13" fillId="6" borderId="4" xfId="0" applyFont="1" applyFill="1" applyBorder="1" applyAlignment="1" applyProtection="1">
      <alignment wrapText="1"/>
      <protection locked="0"/>
    </xf>
    <xf numFmtId="0" fontId="3" fillId="0" borderId="4" xfId="0" applyFont="1" applyBorder="1" applyAlignment="1" applyProtection="1">
      <alignment horizontal="center" wrapText="1"/>
      <protection locked="0"/>
    </xf>
    <xf numFmtId="0" fontId="8" fillId="0" borderId="0" xfId="0" applyFont="1"/>
    <xf numFmtId="0" fontId="5" fillId="0" borderId="0" xfId="0" applyFont="1"/>
    <xf numFmtId="0" fontId="12" fillId="0" borderId="0" xfId="1" applyFont="1" applyAlignment="1" applyProtection="1">
      <alignment horizontal="center" vertical="center" wrapText="1"/>
    </xf>
    <xf numFmtId="49" fontId="0" fillId="0" borderId="0" xfId="0" applyNumberFormat="1"/>
    <xf numFmtId="0" fontId="21" fillId="0" borderId="0" xfId="0" applyFont="1"/>
    <xf numFmtId="0" fontId="16" fillId="0" borderId="0" xfId="0" applyFont="1" applyBorder="1" applyAlignment="1">
      <alignment horizontal="left" vertical="center"/>
    </xf>
    <xf numFmtId="164" fontId="3" fillId="0" borderId="4" xfId="0" applyNumberFormat="1" applyFont="1" applyBorder="1" applyAlignment="1" applyProtection="1">
      <alignment wrapText="1"/>
      <protection locked="0"/>
    </xf>
    <xf numFmtId="0" fontId="16" fillId="0" borderId="0" xfId="0" applyFont="1" applyBorder="1" applyAlignment="1">
      <alignment horizontal="left" vertical="center"/>
    </xf>
    <xf numFmtId="0" fontId="16" fillId="0" borderId="0" xfId="0" applyFont="1" applyBorder="1" applyAlignment="1">
      <alignment horizontal="left" vertical="center"/>
    </xf>
    <xf numFmtId="0" fontId="0" fillId="7" borderId="0" xfId="0" applyFill="1"/>
    <xf numFmtId="0" fontId="0" fillId="7" borderId="0" xfId="0" applyFill="1" applyProtection="1"/>
    <xf numFmtId="0" fontId="3" fillId="7" borderId="0" xfId="0" applyFont="1" applyFill="1" applyBorder="1" applyAlignment="1" applyProtection="1">
      <alignment vertical="center" wrapText="1"/>
    </xf>
    <xf numFmtId="0" fontId="30" fillId="5" borderId="7" xfId="0" applyFont="1" applyFill="1" applyBorder="1" applyAlignment="1">
      <alignment horizontal="right" vertical="center" wrapText="1" indent="1"/>
    </xf>
    <xf numFmtId="0" fontId="30" fillId="5" borderId="0" xfId="0" applyFont="1" applyFill="1" applyAlignment="1">
      <alignment horizontal="left" vertical="center" wrapText="1" indent="1"/>
    </xf>
    <xf numFmtId="0" fontId="31" fillId="5" borderId="7" xfId="0" applyFont="1" applyFill="1" applyBorder="1" applyAlignment="1">
      <alignment horizontal="right" vertical="center" wrapText="1" indent="1"/>
    </xf>
    <xf numFmtId="0" fontId="24" fillId="7" borderId="0" xfId="0" applyFont="1" applyFill="1" applyAlignment="1">
      <alignment horizontal="left"/>
    </xf>
    <xf numFmtId="0" fontId="25" fillId="7" borderId="0" xfId="0" applyFont="1" applyFill="1"/>
    <xf numFmtId="0" fontId="25" fillId="7" borderId="0" xfId="0" applyFont="1" applyFill="1" applyProtection="1"/>
    <xf numFmtId="0" fontId="32" fillId="7" borderId="0" xfId="0" applyFont="1" applyFill="1" applyBorder="1" applyAlignment="1">
      <alignment vertical="top"/>
    </xf>
    <xf numFmtId="0" fontId="33" fillId="7" borderId="0" xfId="0" applyFont="1" applyFill="1" applyBorder="1" applyAlignment="1" applyProtection="1">
      <alignment vertical="center"/>
    </xf>
    <xf numFmtId="0" fontId="33" fillId="7" borderId="8" xfId="0" applyFont="1" applyFill="1" applyBorder="1" applyAlignment="1" applyProtection="1">
      <alignment vertical="center"/>
    </xf>
    <xf numFmtId="0" fontId="31" fillId="5" borderId="0" xfId="0" applyFont="1" applyFill="1" applyAlignment="1">
      <alignment horizontal="left" vertical="center" wrapText="1" indent="1"/>
    </xf>
    <xf numFmtId="0" fontId="28" fillId="0" borderId="0" xfId="0" applyFont="1" applyBorder="1" applyAlignment="1">
      <alignment vertical="center"/>
    </xf>
    <xf numFmtId="49" fontId="3" fillId="0" borderId="4" xfId="0" applyNumberFormat="1" applyFont="1" applyBorder="1" applyAlignment="1" applyProtection="1">
      <alignment wrapText="1"/>
      <protection locked="0"/>
    </xf>
    <xf numFmtId="0" fontId="0" fillId="9" borderId="0" xfId="0" applyFill="1"/>
    <xf numFmtId="0" fontId="0" fillId="4" borderId="0" xfId="0" applyFill="1"/>
    <xf numFmtId="0" fontId="0" fillId="4" borderId="0" xfId="0" applyFill="1" applyBorder="1"/>
    <xf numFmtId="0" fontId="0" fillId="4" borderId="0" xfId="0" applyFill="1" applyAlignment="1">
      <alignment vertical="center"/>
    </xf>
    <xf numFmtId="0" fontId="3" fillId="4" borderId="0" xfId="0" applyFont="1" applyFill="1" applyBorder="1" applyAlignment="1">
      <alignment vertical="center"/>
    </xf>
    <xf numFmtId="0" fontId="16" fillId="4" borderId="0" xfId="0" applyFont="1" applyFill="1" applyBorder="1" applyAlignment="1">
      <alignment horizontal="left" vertical="center"/>
    </xf>
    <xf numFmtId="0" fontId="20" fillId="3" borderId="0" xfId="0" applyFont="1" applyFill="1" applyBorder="1" applyAlignment="1">
      <alignment horizontal="left" vertical="center"/>
    </xf>
    <xf numFmtId="0" fontId="17" fillId="3" borderId="0" xfId="0" applyFont="1" applyFill="1" applyAlignment="1">
      <alignment horizontal="left" vertical="center"/>
    </xf>
    <xf numFmtId="0" fontId="0" fillId="4" borderId="9" xfId="0" applyFill="1" applyBorder="1" applyAlignment="1">
      <alignment vertical="center"/>
    </xf>
    <xf numFmtId="0" fontId="0" fillId="4" borderId="9" xfId="0" applyFill="1" applyBorder="1"/>
    <xf numFmtId="0" fontId="16" fillId="4" borderId="9" xfId="0" applyFont="1" applyFill="1" applyBorder="1" applyAlignment="1">
      <alignment horizontal="left" vertical="center"/>
    </xf>
    <xf numFmtId="0" fontId="41" fillId="4" borderId="0" xfId="0" applyFont="1" applyFill="1" applyAlignment="1">
      <alignment vertical="center"/>
    </xf>
    <xf numFmtId="0" fontId="42" fillId="4" borderId="0" xfId="0" applyFont="1" applyFill="1" applyBorder="1" applyAlignment="1">
      <alignment vertical="center"/>
    </xf>
    <xf numFmtId="6" fontId="44" fillId="4" borderId="15" xfId="0" applyNumberFormat="1" applyFont="1" applyFill="1" applyBorder="1" applyAlignment="1">
      <alignment horizontal="center" vertical="center"/>
    </xf>
    <xf numFmtId="0" fontId="41" fillId="4" borderId="15" xfId="0" applyFont="1" applyFill="1" applyBorder="1" applyAlignment="1">
      <alignment vertical="center"/>
    </xf>
    <xf numFmtId="0" fontId="42" fillId="4" borderId="15" xfId="0" applyFont="1" applyFill="1" applyBorder="1" applyAlignment="1">
      <alignment vertical="center"/>
    </xf>
    <xf numFmtId="6" fontId="44" fillId="4" borderId="0" xfId="0" applyNumberFormat="1" applyFont="1" applyFill="1" applyBorder="1" applyAlignment="1">
      <alignment horizontal="center" vertical="center"/>
    </xf>
    <xf numFmtId="0" fontId="41" fillId="4" borderId="0" xfId="0" applyFont="1" applyFill="1" applyBorder="1" applyAlignment="1">
      <alignment vertical="center"/>
    </xf>
    <xf numFmtId="0" fontId="44" fillId="4" borderId="0" xfId="0" applyFont="1" applyFill="1" applyAlignment="1">
      <alignment vertical="center"/>
    </xf>
    <xf numFmtId="6" fontId="44" fillId="4" borderId="14" xfId="0" applyNumberFormat="1" applyFont="1" applyFill="1" applyBorder="1" applyAlignment="1">
      <alignment horizontal="center" vertical="center"/>
    </xf>
    <xf numFmtId="0" fontId="41" fillId="4" borderId="14" xfId="0" applyFont="1" applyFill="1" applyBorder="1" applyAlignment="1">
      <alignment vertical="center"/>
    </xf>
    <xf numFmtId="0" fontId="42" fillId="4" borderId="14" xfId="0" applyFont="1" applyFill="1" applyBorder="1" applyAlignment="1">
      <alignment vertical="center"/>
    </xf>
    <xf numFmtId="6" fontId="44" fillId="4" borderId="0" xfId="0" applyNumberFormat="1" applyFont="1" applyFill="1" applyAlignment="1">
      <alignment horizontal="center" vertical="center"/>
    </xf>
    <xf numFmtId="0" fontId="44" fillId="4" borderId="11" xfId="0" applyFont="1" applyFill="1" applyBorder="1" applyAlignment="1">
      <alignment vertical="center"/>
    </xf>
    <xf numFmtId="0" fontId="41" fillId="4" borderId="11" xfId="0" applyFont="1" applyFill="1" applyBorder="1" applyAlignment="1">
      <alignment vertical="center"/>
    </xf>
    <xf numFmtId="0" fontId="42" fillId="4" borderId="11" xfId="0" applyFont="1" applyFill="1" applyBorder="1" applyAlignment="1">
      <alignment vertical="center"/>
    </xf>
    <xf numFmtId="0" fontId="41" fillId="4" borderId="16" xfId="0" applyFont="1" applyFill="1" applyBorder="1" applyAlignment="1">
      <alignment vertical="center"/>
    </xf>
    <xf numFmtId="0" fontId="42" fillId="4" borderId="16" xfId="0" applyFont="1" applyFill="1" applyBorder="1" applyAlignment="1">
      <alignment vertical="center"/>
    </xf>
    <xf numFmtId="0" fontId="49" fillId="4" borderId="0" xfId="0" applyFont="1" applyFill="1" applyBorder="1" applyAlignment="1">
      <alignment vertical="center"/>
    </xf>
    <xf numFmtId="0" fontId="47" fillId="4" borderId="0" xfId="0" applyFont="1" applyFill="1" applyAlignment="1">
      <alignment vertical="center"/>
    </xf>
    <xf numFmtId="6" fontId="48" fillId="4" borderId="0" xfId="0" applyNumberFormat="1" applyFont="1" applyFill="1" applyAlignment="1">
      <alignment horizontal="center" vertical="center"/>
    </xf>
    <xf numFmtId="0" fontId="47" fillId="4" borderId="19" xfId="0" applyFont="1" applyFill="1" applyBorder="1" applyAlignment="1">
      <alignment vertical="center"/>
    </xf>
    <xf numFmtId="0" fontId="49" fillId="4" borderId="19" xfId="0" applyFont="1" applyFill="1" applyBorder="1" applyAlignment="1">
      <alignment vertical="center"/>
    </xf>
    <xf numFmtId="0" fontId="48" fillId="4" borderId="20" xfId="0" applyFont="1" applyFill="1" applyBorder="1" applyAlignment="1">
      <alignment vertical="center"/>
    </xf>
    <xf numFmtId="0" fontId="47" fillId="4" borderId="20" xfId="0" applyFont="1" applyFill="1" applyBorder="1" applyAlignment="1">
      <alignment vertical="center"/>
    </xf>
    <xf numFmtId="0" fontId="49" fillId="4" borderId="20" xfId="0" applyFont="1" applyFill="1" applyBorder="1" applyAlignment="1">
      <alignment vertical="center"/>
    </xf>
    <xf numFmtId="6" fontId="48" fillId="4" borderId="21" xfId="0" applyNumberFormat="1" applyFont="1" applyFill="1" applyBorder="1" applyAlignment="1">
      <alignment horizontal="center" vertical="center"/>
    </xf>
    <xf numFmtId="0" fontId="47" fillId="4" borderId="21" xfId="0" applyFont="1" applyFill="1" applyBorder="1" applyAlignment="1">
      <alignment vertical="center"/>
    </xf>
    <xf numFmtId="0" fontId="49" fillId="4" borderId="21" xfId="0" applyFont="1" applyFill="1" applyBorder="1" applyAlignment="1">
      <alignment vertical="center"/>
    </xf>
    <xf numFmtId="0" fontId="0" fillId="4" borderId="22" xfId="0" applyFill="1" applyBorder="1" applyAlignment="1">
      <alignment vertical="center"/>
    </xf>
    <xf numFmtId="6" fontId="47" fillId="4" borderId="22" xfId="0" applyNumberFormat="1" applyFont="1" applyFill="1" applyBorder="1" applyAlignment="1">
      <alignment horizontal="left" vertical="center"/>
    </xf>
    <xf numFmtId="0" fontId="47" fillId="4" borderId="22" xfId="0" applyFont="1" applyFill="1" applyBorder="1" applyAlignment="1">
      <alignment vertical="center"/>
    </xf>
    <xf numFmtId="0" fontId="49" fillId="4" borderId="22" xfId="0" applyFont="1" applyFill="1" applyBorder="1" applyAlignment="1">
      <alignment vertical="center"/>
    </xf>
    <xf numFmtId="0" fontId="50" fillId="4" borderId="0" xfId="0" applyFont="1" applyFill="1" applyAlignment="1">
      <alignment horizontal="right" vertical="center"/>
    </xf>
    <xf numFmtId="0" fontId="20" fillId="10" borderId="0" xfId="0" applyFont="1" applyFill="1" applyAlignment="1">
      <alignment vertical="top" wrapText="1"/>
    </xf>
    <xf numFmtId="0" fontId="20" fillId="10" borderId="0" xfId="0" applyFont="1" applyFill="1" applyAlignment="1">
      <alignment vertical="center" wrapText="1"/>
    </xf>
    <xf numFmtId="0" fontId="17" fillId="10" borderId="0" xfId="0" applyFont="1" applyFill="1"/>
    <xf numFmtId="0" fontId="3" fillId="0" borderId="0" xfId="0" applyFont="1" applyFill="1" applyAlignment="1">
      <alignment vertical="top" wrapText="1"/>
    </xf>
    <xf numFmtId="0" fontId="0" fillId="0" borderId="0" xfId="0" applyFill="1"/>
    <xf numFmtId="0" fontId="22" fillId="0" borderId="12" xfId="0" applyFont="1" applyFill="1" applyBorder="1" applyAlignment="1"/>
    <xf numFmtId="0" fontId="0" fillId="0" borderId="12" xfId="0" applyFill="1" applyBorder="1"/>
    <xf numFmtId="0" fontId="2" fillId="0" borderId="0" xfId="0" applyFont="1" applyFill="1" applyAlignment="1">
      <alignment horizontal="left" vertical="center"/>
    </xf>
    <xf numFmtId="0" fontId="2" fillId="0" borderId="0" xfId="0" applyFont="1" applyFill="1" applyAlignment="1">
      <alignment horizontal="left"/>
    </xf>
    <xf numFmtId="0" fontId="2" fillId="0" borderId="0" xfId="0" applyFont="1" applyFill="1" applyAlignment="1"/>
    <xf numFmtId="0" fontId="3" fillId="0" borderId="0" xfId="0" applyFont="1" applyFill="1" applyAlignment="1">
      <alignment vertical="center" wrapText="1"/>
    </xf>
    <xf numFmtId="0" fontId="0" fillId="0" borderId="0" xfId="0" applyFill="1" applyBorder="1"/>
    <xf numFmtId="0" fontId="0" fillId="0" borderId="0" xfId="0" applyFill="1" applyAlignment="1">
      <alignment vertical="center"/>
    </xf>
    <xf numFmtId="0" fontId="26" fillId="0" borderId="0" xfId="0" applyFont="1" applyFill="1" applyAlignment="1">
      <alignment horizontal="left" vertical="center" wrapText="1"/>
    </xf>
    <xf numFmtId="0" fontId="0" fillId="0" borderId="0" xfId="0" applyFill="1" applyProtection="1"/>
    <xf numFmtId="0" fontId="3" fillId="0" borderId="0" xfId="0" applyFont="1" applyFill="1" applyBorder="1" applyAlignment="1">
      <alignment vertical="center" wrapText="1"/>
    </xf>
    <xf numFmtId="0" fontId="16"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10" xfId="0" applyFont="1" applyFill="1" applyBorder="1" applyAlignment="1">
      <alignment vertical="center"/>
    </xf>
    <xf numFmtId="0" fontId="0" fillId="0" borderId="10" xfId="0" applyFill="1" applyBorder="1" applyAlignment="1">
      <alignment vertical="center"/>
    </xf>
    <xf numFmtId="0" fontId="0" fillId="0" borderId="10" xfId="0" applyFill="1" applyBorder="1"/>
    <xf numFmtId="0" fontId="16" fillId="0" borderId="10" xfId="0" applyFont="1" applyFill="1" applyBorder="1" applyAlignment="1">
      <alignment horizontal="left" vertical="center"/>
    </xf>
    <xf numFmtId="0" fontId="35" fillId="0" borderId="12" xfId="0" applyFont="1" applyFill="1" applyBorder="1" applyAlignment="1">
      <alignment vertical="center"/>
    </xf>
    <xf numFmtId="0" fontId="37" fillId="0" borderId="12" xfId="0" applyFont="1" applyFill="1" applyBorder="1" applyAlignment="1">
      <alignment vertical="center"/>
    </xf>
    <xf numFmtId="0" fontId="36" fillId="0" borderId="13" xfId="0" applyFont="1" applyFill="1" applyBorder="1" applyAlignment="1">
      <alignment vertical="center"/>
    </xf>
    <xf numFmtId="0" fontId="35" fillId="0" borderId="13" xfId="0" applyFont="1" applyFill="1" applyBorder="1" applyAlignment="1">
      <alignment vertical="center"/>
    </xf>
    <xf numFmtId="0" fontId="37" fillId="0" borderId="13" xfId="0" applyFont="1" applyFill="1" applyBorder="1" applyAlignment="1">
      <alignment vertical="center"/>
    </xf>
    <xf numFmtId="6" fontId="36" fillId="0" borderId="14" xfId="0" applyNumberFormat="1" applyFont="1" applyFill="1" applyBorder="1" applyAlignment="1">
      <alignment horizontal="center" vertical="center"/>
    </xf>
    <xf numFmtId="0" fontId="35" fillId="0" borderId="14" xfId="0" applyFont="1" applyFill="1" applyBorder="1" applyAlignment="1">
      <alignment vertical="center"/>
    </xf>
    <xf numFmtId="0" fontId="37" fillId="0" borderId="14" xfId="0" applyFont="1" applyFill="1" applyBorder="1" applyAlignment="1">
      <alignment vertical="center"/>
    </xf>
    <xf numFmtId="6" fontId="36" fillId="0" borderId="0" xfId="0" applyNumberFormat="1" applyFont="1" applyFill="1" applyBorder="1" applyAlignment="1">
      <alignment horizontal="center" vertical="center"/>
    </xf>
    <xf numFmtId="0" fontId="35" fillId="0" borderId="0" xfId="0" applyFont="1" applyFill="1" applyBorder="1" applyAlignment="1">
      <alignment vertical="center"/>
    </xf>
    <xf numFmtId="0" fontId="37" fillId="0" borderId="0" xfId="0" applyFont="1" applyFill="1" applyBorder="1" applyAlignment="1">
      <alignment vertical="center"/>
    </xf>
    <xf numFmtId="6" fontId="36" fillId="0" borderId="0" xfId="0" applyNumberFormat="1" applyFont="1" applyFill="1" applyAlignment="1">
      <alignment horizontal="center" vertical="center"/>
    </xf>
    <xf numFmtId="0" fontId="35" fillId="0" borderId="0" xfId="0" applyFont="1" applyFill="1" applyAlignment="1">
      <alignment vertical="center"/>
    </xf>
    <xf numFmtId="0" fontId="36" fillId="0" borderId="0" xfId="0" applyFont="1" applyFill="1" applyAlignment="1">
      <alignment vertical="center"/>
    </xf>
    <xf numFmtId="0" fontId="3" fillId="0" borderId="9" xfId="0" applyFont="1" applyFill="1" applyBorder="1" applyAlignment="1">
      <alignment vertical="center"/>
    </xf>
    <xf numFmtId="0" fontId="0" fillId="0" borderId="9" xfId="0" applyFill="1" applyBorder="1"/>
    <xf numFmtId="0" fontId="0" fillId="0" borderId="18" xfId="0" applyFill="1" applyBorder="1"/>
    <xf numFmtId="0" fontId="0" fillId="0" borderId="18" xfId="0" applyFill="1" applyBorder="1" applyAlignment="1">
      <alignment vertical="center"/>
    </xf>
    <xf numFmtId="0" fontId="16" fillId="0" borderId="18" xfId="0" applyFont="1" applyFill="1" applyBorder="1" applyAlignment="1">
      <alignment horizontal="left" vertical="center"/>
    </xf>
    <xf numFmtId="0" fontId="36" fillId="0" borderId="0" xfId="0" applyFont="1" applyFill="1" applyAlignment="1">
      <alignment vertical="top"/>
    </xf>
    <xf numFmtId="0" fontId="20" fillId="10" borderId="0" xfId="0" applyFont="1" applyFill="1" applyBorder="1" applyAlignment="1">
      <alignment vertical="center" wrapText="1"/>
    </xf>
    <xf numFmtId="0" fontId="17" fillId="10" borderId="0" xfId="0" applyFont="1" applyFill="1" applyBorder="1"/>
    <xf numFmtId="0" fontId="39" fillId="0" borderId="0" xfId="0" applyFont="1" applyBorder="1" applyAlignment="1"/>
    <xf numFmtId="0" fontId="51" fillId="0" borderId="12" xfId="0" applyFont="1" applyBorder="1"/>
    <xf numFmtId="0" fontId="0" fillId="0" borderId="12" xfId="0" applyBorder="1"/>
    <xf numFmtId="0" fontId="23" fillId="0" borderId="12" xfId="0" applyFont="1" applyBorder="1"/>
    <xf numFmtId="0" fontId="45" fillId="0" borderId="0" xfId="0" applyFont="1" applyFill="1" applyBorder="1" applyAlignment="1">
      <alignment horizontal="left" vertical="center" wrapText="1"/>
    </xf>
    <xf numFmtId="0" fontId="45" fillId="0" borderId="18" xfId="0" applyFont="1" applyFill="1" applyBorder="1" applyAlignment="1">
      <alignment horizontal="left" vertical="center" wrapText="1"/>
    </xf>
    <xf numFmtId="6" fontId="48" fillId="4" borderId="21" xfId="0" applyNumberFormat="1" applyFont="1" applyFill="1" applyBorder="1" applyAlignment="1">
      <alignment horizontal="left" vertical="center"/>
    </xf>
    <xf numFmtId="6" fontId="47" fillId="4" borderId="0" xfId="0" applyNumberFormat="1" applyFont="1" applyFill="1" applyBorder="1" applyAlignment="1">
      <alignment horizontal="left" vertical="top" wrapText="1"/>
    </xf>
    <xf numFmtId="6" fontId="47" fillId="4" borderId="22" xfId="0" applyNumberFormat="1" applyFont="1" applyFill="1" applyBorder="1" applyAlignment="1">
      <alignment horizontal="left" vertical="top" wrapText="1"/>
    </xf>
    <xf numFmtId="0" fontId="48" fillId="4" borderId="23" xfId="0" applyFont="1" applyFill="1" applyBorder="1" applyAlignment="1">
      <alignment horizontal="left" vertical="center" wrapText="1"/>
    </xf>
    <xf numFmtId="0" fontId="48" fillId="4" borderId="0" xfId="0" applyFont="1" applyFill="1" applyBorder="1" applyAlignment="1">
      <alignment horizontal="left" vertical="center" wrapText="1"/>
    </xf>
    <xf numFmtId="0" fontId="48" fillId="4" borderId="23" xfId="0" applyFont="1" applyFill="1" applyBorder="1" applyAlignment="1">
      <alignment horizontal="left" vertical="top" wrapText="1"/>
    </xf>
    <xf numFmtId="0" fontId="48" fillId="4" borderId="0" xfId="0" applyFont="1" applyFill="1" applyAlignment="1">
      <alignment horizontal="left" vertical="top" wrapText="1"/>
    </xf>
    <xf numFmtId="0" fontId="46" fillId="4" borderId="0" xfId="0" applyFont="1" applyFill="1" applyBorder="1" applyAlignment="1">
      <alignment horizontal="left" vertical="center" wrapText="1"/>
    </xf>
    <xf numFmtId="0" fontId="47" fillId="4" borderId="0" xfId="0" applyFont="1" applyFill="1" applyAlignment="1">
      <alignment horizontal="left" vertical="top" wrapText="1"/>
    </xf>
    <xf numFmtId="0" fontId="17" fillId="12" borderId="0" xfId="0" applyFont="1" applyFill="1" applyBorder="1" applyAlignment="1">
      <alignment horizontal="center" vertical="center"/>
    </xf>
    <xf numFmtId="6" fontId="47" fillId="4" borderId="0" xfId="0" applyNumberFormat="1" applyFont="1" applyFill="1" applyAlignment="1">
      <alignment horizontal="left" vertical="center" wrapText="1"/>
    </xf>
    <xf numFmtId="0" fontId="44" fillId="4" borderId="17" xfId="0" applyFont="1" applyFill="1" applyBorder="1" applyAlignment="1">
      <alignment horizontal="left" vertical="center" wrapText="1"/>
    </xf>
    <xf numFmtId="0" fontId="44" fillId="4" borderId="0" xfId="0" applyFont="1" applyFill="1" applyAlignment="1">
      <alignment horizontal="left" vertical="center" wrapText="1"/>
    </xf>
    <xf numFmtId="0" fontId="17" fillId="11" borderId="0" xfId="0" applyFont="1" applyFill="1" applyBorder="1" applyAlignment="1">
      <alignment horizontal="center" vertical="center"/>
    </xf>
    <xf numFmtId="0" fontId="41" fillId="4" borderId="0" xfId="0" applyFont="1" applyFill="1" applyAlignment="1">
      <alignment horizontal="left" vertical="top" wrapText="1"/>
    </xf>
    <xf numFmtId="0" fontId="17" fillId="10" borderId="0" xfId="0" applyFont="1" applyFill="1" applyBorder="1" applyAlignment="1">
      <alignment horizontal="center" vertical="center"/>
    </xf>
    <xf numFmtId="0" fontId="40" fillId="4" borderId="0" xfId="0" applyFont="1" applyFill="1" applyBorder="1" applyAlignment="1">
      <alignment horizontal="left" vertical="center" wrapText="1"/>
    </xf>
    <xf numFmtId="0" fontId="40" fillId="4" borderId="9" xfId="0" applyFont="1" applyFill="1" applyBorder="1" applyAlignment="1">
      <alignment horizontal="left" vertical="center" wrapText="1"/>
    </xf>
    <xf numFmtId="0" fontId="43" fillId="4" borderId="0" xfId="0" applyFont="1" applyFill="1" applyBorder="1" applyAlignment="1">
      <alignment horizontal="left" vertical="center" wrapText="1"/>
    </xf>
    <xf numFmtId="0" fontId="43" fillId="4" borderId="0" xfId="0" applyFont="1" applyFill="1" applyBorder="1" applyAlignment="1">
      <alignment horizontal="left" vertical="center"/>
    </xf>
    <xf numFmtId="0" fontId="29" fillId="8" borderId="0" xfId="0" applyFont="1" applyFill="1" applyBorder="1" applyAlignment="1">
      <alignment horizontal="center" vertical="center" wrapText="1"/>
    </xf>
    <xf numFmtId="0" fontId="25" fillId="0" borderId="0" xfId="0" applyFont="1" applyFill="1" applyAlignment="1">
      <alignment horizontal="left" vertical="top" wrapText="1"/>
    </xf>
    <xf numFmtId="0" fontId="33" fillId="7" borderId="0" xfId="0" applyFont="1" applyFill="1" applyBorder="1" applyAlignment="1" applyProtection="1">
      <alignment horizontal="right" vertical="center"/>
    </xf>
    <xf numFmtId="0" fontId="33" fillId="7" borderId="8" xfId="0" applyFont="1" applyFill="1" applyBorder="1" applyAlignment="1" applyProtection="1">
      <alignment horizontal="right" vertical="center"/>
    </xf>
    <xf numFmtId="0" fontId="1" fillId="8" borderId="0" xfId="1" applyFont="1" applyFill="1" applyBorder="1" applyAlignment="1" applyProtection="1">
      <alignment horizontal="center" vertical="center"/>
      <protection locked="0"/>
    </xf>
    <xf numFmtId="0" fontId="39" fillId="0" borderId="0"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4" fillId="3" borderId="0" xfId="0" applyFont="1" applyFill="1" applyAlignment="1">
      <alignment horizontal="left" vertical="center" wrapText="1"/>
    </xf>
    <xf numFmtId="0" fontId="36" fillId="0" borderId="0" xfId="0" applyFont="1" applyFill="1" applyBorder="1" applyAlignment="1">
      <alignment horizontal="right" vertical="center"/>
    </xf>
    <xf numFmtId="0" fontId="34" fillId="10" borderId="0" xfId="0" applyFont="1" applyFill="1" applyAlignment="1">
      <alignment horizontal="left" vertical="center" wrapText="1"/>
    </xf>
    <xf numFmtId="0" fontId="27" fillId="7" borderId="0" xfId="0" applyFont="1" applyFill="1" applyBorder="1" applyAlignment="1">
      <alignment horizontal="right" vertical="top"/>
    </xf>
    <xf numFmtId="0" fontId="27" fillId="7" borderId="0" xfId="0" applyFont="1" applyFill="1" applyAlignment="1">
      <alignment horizontal="right" vertical="center"/>
    </xf>
    <xf numFmtId="0" fontId="27" fillId="7" borderId="0" xfId="0" applyFont="1" applyFill="1" applyBorder="1" applyAlignment="1">
      <alignment horizontal="right"/>
    </xf>
    <xf numFmtId="0" fontId="24" fillId="7" borderId="0" xfId="1" applyFont="1" applyFill="1" applyBorder="1" applyAlignment="1">
      <alignment horizontal="left"/>
    </xf>
    <xf numFmtId="0" fontId="38" fillId="0" borderId="0" xfId="0" applyFont="1" applyFill="1" applyBorder="1" applyAlignment="1">
      <alignment horizontal="left" vertical="center" wrapText="1"/>
    </xf>
    <xf numFmtId="0" fontId="35" fillId="0" borderId="0" xfId="0" applyFont="1" applyFill="1" applyAlignment="1">
      <alignment horizontal="left" vertical="top" wrapText="1"/>
    </xf>
    <xf numFmtId="0" fontId="38" fillId="0" borderId="0" xfId="0" applyFont="1" applyFill="1" applyBorder="1" applyAlignment="1">
      <alignment horizontal="left" vertical="center"/>
    </xf>
    <xf numFmtId="0" fontId="3" fillId="0" borderId="0" xfId="0" applyFont="1" applyAlignment="1">
      <alignment horizontal="left" vertical="top" wrapText="1"/>
    </xf>
    <xf numFmtId="0" fontId="15" fillId="0" borderId="24"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0" fillId="0" borderId="0" xfId="0" applyAlignment="1">
      <alignment horizontal="right" vertical="center"/>
    </xf>
    <xf numFmtId="0" fontId="0" fillId="0" borderId="0" xfId="0" applyBorder="1" applyAlignment="1">
      <alignment horizontal="right" vertical="center"/>
    </xf>
    <xf numFmtId="49" fontId="15" fillId="0" borderId="24" xfId="0" applyNumberFormat="1" applyFont="1" applyBorder="1" applyAlignment="1" applyProtection="1">
      <alignment horizontal="left" vertical="center"/>
      <protection locked="0"/>
    </xf>
    <xf numFmtId="49" fontId="15" fillId="0" borderId="14" xfId="0" applyNumberFormat="1" applyFont="1" applyBorder="1" applyAlignment="1" applyProtection="1">
      <alignment horizontal="left" vertical="center"/>
      <protection locked="0"/>
    </xf>
    <xf numFmtId="49" fontId="15" fillId="0" borderId="25" xfId="0" applyNumberFormat="1" applyFont="1" applyBorder="1" applyAlignment="1" applyProtection="1">
      <alignment horizontal="left" vertical="center"/>
      <protection locked="0"/>
    </xf>
    <xf numFmtId="14" fontId="3" fillId="0" borderId="24" xfId="0" applyNumberFormat="1" applyFont="1" applyBorder="1" applyAlignment="1" applyProtection="1">
      <alignment horizontal="left" vertical="center" wrapText="1"/>
      <protection locked="0"/>
    </xf>
    <xf numFmtId="14" fontId="3" fillId="0" borderId="25" xfId="0" applyNumberFormat="1" applyFont="1" applyBorder="1" applyAlignment="1" applyProtection="1">
      <alignment horizontal="left" vertical="center" wrapText="1"/>
      <protection locked="0"/>
    </xf>
    <xf numFmtId="0" fontId="12" fillId="0" borderId="0" xfId="1" applyFont="1" applyAlignment="1" applyProtection="1">
      <alignment horizontal="center" vertical="center"/>
    </xf>
    <xf numFmtId="0" fontId="14" fillId="0" borderId="0" xfId="0" applyFont="1" applyAlignment="1">
      <alignment horizontal="right"/>
    </xf>
    <xf numFmtId="0" fontId="3" fillId="0" borderId="0" xfId="0" applyFont="1" applyAlignment="1">
      <alignment horizontal="left" vertical="center" wrapText="1"/>
    </xf>
    <xf numFmtId="0" fontId="4" fillId="0" borderId="0" xfId="0" applyFont="1" applyAlignment="1">
      <alignment horizontal="center" vertical="center" wrapText="1"/>
    </xf>
    <xf numFmtId="0" fontId="16" fillId="0" borderId="0" xfId="0" applyFont="1" applyBorder="1" applyAlignment="1">
      <alignment horizontal="left" vertical="center"/>
    </xf>
    <xf numFmtId="0" fontId="1" fillId="3" borderId="2" xfId="0" applyFont="1" applyFill="1" applyBorder="1" applyAlignment="1" applyProtection="1">
      <alignment horizontal="center" wrapText="1"/>
    </xf>
    <xf numFmtId="0" fontId="17" fillId="3" borderId="6" xfId="0" applyFont="1" applyFill="1" applyBorder="1" applyAlignment="1" applyProtection="1">
      <alignment horizontal="center"/>
    </xf>
    <xf numFmtId="0" fontId="17" fillId="4"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xf>
    <xf numFmtId="0" fontId="17" fillId="3" borderId="2"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2"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18">
    <dxf>
      <fill>
        <patternFill>
          <bgColor theme="7" tint="0.79998168889431442"/>
        </patternFill>
      </fill>
    </dxf>
    <dxf>
      <font>
        <color auto="1"/>
      </font>
      <fill>
        <patternFill>
          <bgColor theme="7" tint="0.79998168889431442"/>
        </patternFill>
      </fill>
    </dxf>
    <dxf>
      <fill>
        <patternFill>
          <bgColor rgb="FFFFFF00"/>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ill>
        <patternFill>
          <bgColor rgb="FFFFFF00"/>
        </patternFill>
      </fill>
    </dxf>
    <dxf>
      <fill>
        <patternFill>
          <bgColor theme="7" tint="0.79998168889431442"/>
        </patternFill>
      </fill>
    </dxf>
    <dxf>
      <font>
        <color rgb="FFFF0000"/>
      </font>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77.xml.rels><?xml version="1.0" encoding="UTF-8" standalone="yes"?>
<Relationships xmlns="http://schemas.openxmlformats.org/package/2006/relationships"><Relationship Id="rId1" Type="http://schemas.microsoft.com/office/2006/relationships/activeXControlBinary" Target="activeX277.bin"/></Relationships>
</file>

<file path=xl/activeX/_rels/activeX278.xml.rels><?xml version="1.0" encoding="UTF-8" standalone="yes"?>
<Relationships xmlns="http://schemas.openxmlformats.org/package/2006/relationships"><Relationship Id="rId1" Type="http://schemas.microsoft.com/office/2006/relationships/activeXControlBinary" Target="activeX278.bin"/></Relationships>
</file>

<file path=xl/activeX/_rels/activeX279.xml.rels><?xml version="1.0" encoding="UTF-8" standalone="yes"?>
<Relationships xmlns="http://schemas.openxmlformats.org/package/2006/relationships"><Relationship Id="rId1" Type="http://schemas.microsoft.com/office/2006/relationships/activeXControlBinary" Target="activeX279.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80.xml.rels><?xml version="1.0" encoding="UTF-8" standalone="yes"?>
<Relationships xmlns="http://schemas.openxmlformats.org/package/2006/relationships"><Relationship Id="rId1" Type="http://schemas.microsoft.com/office/2006/relationships/activeXControlBinary" Target="activeX280.bin"/></Relationships>
</file>

<file path=xl/activeX/_rels/activeX281.xml.rels><?xml version="1.0" encoding="UTF-8" standalone="yes"?>
<Relationships xmlns="http://schemas.openxmlformats.org/package/2006/relationships"><Relationship Id="rId1" Type="http://schemas.microsoft.com/office/2006/relationships/activeXControlBinary" Target="activeX281.bin"/></Relationships>
</file>

<file path=xl/activeX/_rels/activeX282.xml.rels><?xml version="1.0" encoding="UTF-8" standalone="yes"?>
<Relationships xmlns="http://schemas.openxmlformats.org/package/2006/relationships"><Relationship Id="rId1" Type="http://schemas.microsoft.com/office/2006/relationships/activeXControlBinary" Target="activeX282.bin"/></Relationships>
</file>

<file path=xl/activeX/_rels/activeX283.xml.rels><?xml version="1.0" encoding="UTF-8" standalone="yes"?>
<Relationships xmlns="http://schemas.openxmlformats.org/package/2006/relationships"><Relationship Id="rId1" Type="http://schemas.microsoft.com/office/2006/relationships/activeXControlBinary" Target="activeX283.bin"/></Relationships>
</file>

<file path=xl/activeX/_rels/activeX284.xml.rels><?xml version="1.0" encoding="UTF-8" standalone="yes"?>
<Relationships xmlns="http://schemas.openxmlformats.org/package/2006/relationships"><Relationship Id="rId1" Type="http://schemas.microsoft.com/office/2006/relationships/activeXControlBinary" Target="activeX284.bin"/></Relationships>
</file>

<file path=xl/activeX/_rels/activeX285.xml.rels><?xml version="1.0" encoding="UTF-8" standalone="yes"?>
<Relationships xmlns="http://schemas.openxmlformats.org/package/2006/relationships"><Relationship Id="rId1" Type="http://schemas.microsoft.com/office/2006/relationships/activeXControlBinary" Target="activeX285.bin"/></Relationships>
</file>

<file path=xl/activeX/_rels/activeX286.xml.rels><?xml version="1.0" encoding="UTF-8" standalone="yes"?>
<Relationships xmlns="http://schemas.openxmlformats.org/package/2006/relationships"><Relationship Id="rId1" Type="http://schemas.microsoft.com/office/2006/relationships/activeXControlBinary" Target="activeX286.bin"/></Relationships>
</file>

<file path=xl/activeX/_rels/activeX287.xml.rels><?xml version="1.0" encoding="UTF-8" standalone="yes"?>
<Relationships xmlns="http://schemas.openxmlformats.org/package/2006/relationships"><Relationship Id="rId1" Type="http://schemas.microsoft.com/office/2006/relationships/activeXControlBinary" Target="activeX287.bin"/></Relationships>
</file>

<file path=xl/activeX/_rels/activeX288.xml.rels><?xml version="1.0" encoding="UTF-8" standalone="yes"?>
<Relationships xmlns="http://schemas.openxmlformats.org/package/2006/relationships"><Relationship Id="rId1" Type="http://schemas.microsoft.com/office/2006/relationships/activeXControlBinary" Target="activeX288.bin"/></Relationships>
</file>

<file path=xl/activeX/_rels/activeX289.xml.rels><?xml version="1.0" encoding="UTF-8" standalone="yes"?>
<Relationships xmlns="http://schemas.openxmlformats.org/package/2006/relationships"><Relationship Id="rId1" Type="http://schemas.microsoft.com/office/2006/relationships/activeXControlBinary" Target="activeX289.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290.xml.rels><?xml version="1.0" encoding="UTF-8" standalone="yes"?>
<Relationships xmlns="http://schemas.openxmlformats.org/package/2006/relationships"><Relationship Id="rId1" Type="http://schemas.microsoft.com/office/2006/relationships/activeXControlBinary" Target="activeX290.bin"/></Relationships>
</file>

<file path=xl/activeX/_rels/activeX291.xml.rels><?xml version="1.0" encoding="UTF-8" standalone="yes"?>
<Relationships xmlns="http://schemas.openxmlformats.org/package/2006/relationships"><Relationship Id="rId1" Type="http://schemas.microsoft.com/office/2006/relationships/activeXControlBinary" Target="activeX291.bin"/></Relationships>
</file>

<file path=xl/activeX/_rels/activeX292.xml.rels><?xml version="1.0" encoding="UTF-8" standalone="yes"?>
<Relationships xmlns="http://schemas.openxmlformats.org/package/2006/relationships"><Relationship Id="rId1" Type="http://schemas.microsoft.com/office/2006/relationships/activeXControlBinary" Target="activeX292.bin"/></Relationships>
</file>

<file path=xl/activeX/_rels/activeX293.xml.rels><?xml version="1.0" encoding="UTF-8" standalone="yes"?>
<Relationships xmlns="http://schemas.openxmlformats.org/package/2006/relationships"><Relationship Id="rId1" Type="http://schemas.microsoft.com/office/2006/relationships/activeXControlBinary" Target="activeX293.bin"/></Relationships>
</file>

<file path=xl/activeX/_rels/activeX294.xml.rels><?xml version="1.0" encoding="UTF-8" standalone="yes"?>
<Relationships xmlns="http://schemas.openxmlformats.org/package/2006/relationships"><Relationship Id="rId1" Type="http://schemas.microsoft.com/office/2006/relationships/activeXControlBinary" Target="activeX294.bin"/></Relationships>
</file>

<file path=xl/activeX/_rels/activeX295.xml.rels><?xml version="1.0" encoding="UTF-8" standalone="yes"?>
<Relationships xmlns="http://schemas.openxmlformats.org/package/2006/relationships"><Relationship Id="rId1" Type="http://schemas.microsoft.com/office/2006/relationships/activeXControlBinary" Target="activeX295.bin"/></Relationships>
</file>

<file path=xl/activeX/_rels/activeX296.xml.rels><?xml version="1.0" encoding="UTF-8" standalone="yes"?>
<Relationships xmlns="http://schemas.openxmlformats.org/package/2006/relationships"><Relationship Id="rId1" Type="http://schemas.microsoft.com/office/2006/relationships/activeXControlBinary" Target="activeX296.bin"/></Relationships>
</file>

<file path=xl/activeX/_rels/activeX297.xml.rels><?xml version="1.0" encoding="UTF-8" standalone="yes"?>
<Relationships xmlns="http://schemas.openxmlformats.org/package/2006/relationships"><Relationship Id="rId1" Type="http://schemas.microsoft.com/office/2006/relationships/activeXControlBinary" Target="activeX297.bin"/></Relationships>
</file>

<file path=xl/activeX/_rels/activeX298.xml.rels><?xml version="1.0" encoding="UTF-8" standalone="yes"?>
<Relationships xmlns="http://schemas.openxmlformats.org/package/2006/relationships"><Relationship Id="rId1" Type="http://schemas.microsoft.com/office/2006/relationships/activeXControlBinary" Target="activeX298.bin"/></Relationships>
</file>

<file path=xl/activeX/_rels/activeX299.xml.rels><?xml version="1.0" encoding="UTF-8" standalone="yes"?>
<Relationships xmlns="http://schemas.openxmlformats.org/package/2006/relationships"><Relationship Id="rId1" Type="http://schemas.microsoft.com/office/2006/relationships/activeXControlBinary" Target="activeX29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00.xml.rels><?xml version="1.0" encoding="UTF-8" standalone="yes"?>
<Relationships xmlns="http://schemas.openxmlformats.org/package/2006/relationships"><Relationship Id="rId1" Type="http://schemas.microsoft.com/office/2006/relationships/activeXControlBinary" Target="activeX300.bin"/></Relationships>
</file>

<file path=xl/activeX/_rels/activeX301.xml.rels><?xml version="1.0" encoding="UTF-8" standalone="yes"?>
<Relationships xmlns="http://schemas.openxmlformats.org/package/2006/relationships"><Relationship Id="rId1" Type="http://schemas.microsoft.com/office/2006/relationships/activeXControlBinary" Target="activeX301.bin"/></Relationships>
</file>

<file path=xl/activeX/_rels/activeX302.xml.rels><?xml version="1.0" encoding="UTF-8" standalone="yes"?>
<Relationships xmlns="http://schemas.openxmlformats.org/package/2006/relationships"><Relationship Id="rId1" Type="http://schemas.microsoft.com/office/2006/relationships/activeXControlBinary" Target="activeX302.bin"/></Relationships>
</file>

<file path=xl/activeX/_rels/activeX303.xml.rels><?xml version="1.0" encoding="UTF-8" standalone="yes"?>
<Relationships xmlns="http://schemas.openxmlformats.org/package/2006/relationships"><Relationship Id="rId1" Type="http://schemas.microsoft.com/office/2006/relationships/activeXControlBinary" Target="activeX303.bin"/></Relationships>
</file>

<file path=xl/activeX/_rels/activeX304.xml.rels><?xml version="1.0" encoding="UTF-8" standalone="yes"?>
<Relationships xmlns="http://schemas.openxmlformats.org/package/2006/relationships"><Relationship Id="rId1" Type="http://schemas.microsoft.com/office/2006/relationships/activeXControlBinary" Target="activeX304.bin"/></Relationships>
</file>

<file path=xl/activeX/_rels/activeX305.xml.rels><?xml version="1.0" encoding="UTF-8" standalone="yes"?>
<Relationships xmlns="http://schemas.openxmlformats.org/package/2006/relationships"><Relationship Id="rId1" Type="http://schemas.microsoft.com/office/2006/relationships/activeXControlBinary" Target="activeX305.bin"/></Relationships>
</file>

<file path=xl/activeX/_rels/activeX306.xml.rels><?xml version="1.0" encoding="UTF-8" standalone="yes"?>
<Relationships xmlns="http://schemas.openxmlformats.org/package/2006/relationships"><Relationship Id="rId1" Type="http://schemas.microsoft.com/office/2006/relationships/activeXControlBinary" Target="activeX306.bin"/></Relationships>
</file>

<file path=xl/activeX/_rels/activeX307.xml.rels><?xml version="1.0" encoding="UTF-8" standalone="yes"?>
<Relationships xmlns="http://schemas.openxmlformats.org/package/2006/relationships"><Relationship Id="rId1" Type="http://schemas.microsoft.com/office/2006/relationships/activeXControlBinary" Target="activeX307.bin"/></Relationships>
</file>

<file path=xl/activeX/_rels/activeX308.xml.rels><?xml version="1.0" encoding="UTF-8" standalone="yes"?>
<Relationships xmlns="http://schemas.openxmlformats.org/package/2006/relationships"><Relationship Id="rId1" Type="http://schemas.microsoft.com/office/2006/relationships/activeXControlBinary" Target="activeX308.bin"/></Relationships>
</file>

<file path=xl/activeX/_rels/activeX309.xml.rels><?xml version="1.0" encoding="UTF-8" standalone="yes"?>
<Relationships xmlns="http://schemas.openxmlformats.org/package/2006/relationships"><Relationship Id="rId1" Type="http://schemas.microsoft.com/office/2006/relationships/activeXControlBinary" Target="activeX309.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10.xml.rels><?xml version="1.0" encoding="UTF-8" standalone="yes"?>
<Relationships xmlns="http://schemas.openxmlformats.org/package/2006/relationships"><Relationship Id="rId1" Type="http://schemas.microsoft.com/office/2006/relationships/activeXControlBinary" Target="activeX310.bin"/></Relationships>
</file>

<file path=xl/activeX/_rels/activeX311.xml.rels><?xml version="1.0" encoding="UTF-8" standalone="yes"?>
<Relationships xmlns="http://schemas.openxmlformats.org/package/2006/relationships"><Relationship Id="rId1" Type="http://schemas.microsoft.com/office/2006/relationships/activeXControlBinary" Target="activeX311.bin"/></Relationships>
</file>

<file path=xl/activeX/_rels/activeX312.xml.rels><?xml version="1.0" encoding="UTF-8" standalone="yes"?>
<Relationships xmlns="http://schemas.openxmlformats.org/package/2006/relationships"><Relationship Id="rId1" Type="http://schemas.microsoft.com/office/2006/relationships/activeXControlBinary" Target="activeX312.bin"/></Relationships>
</file>

<file path=xl/activeX/_rels/activeX313.xml.rels><?xml version="1.0" encoding="UTF-8" standalone="yes"?>
<Relationships xmlns="http://schemas.openxmlformats.org/package/2006/relationships"><Relationship Id="rId1" Type="http://schemas.microsoft.com/office/2006/relationships/activeXControlBinary" Target="activeX313.bin"/></Relationships>
</file>

<file path=xl/activeX/_rels/activeX314.xml.rels><?xml version="1.0" encoding="UTF-8" standalone="yes"?>
<Relationships xmlns="http://schemas.openxmlformats.org/package/2006/relationships"><Relationship Id="rId1" Type="http://schemas.microsoft.com/office/2006/relationships/activeXControlBinary" Target="activeX314.bin"/></Relationships>
</file>

<file path=xl/activeX/_rels/activeX315.xml.rels><?xml version="1.0" encoding="UTF-8" standalone="yes"?>
<Relationships xmlns="http://schemas.openxmlformats.org/package/2006/relationships"><Relationship Id="rId1" Type="http://schemas.microsoft.com/office/2006/relationships/activeXControlBinary" Target="activeX315.bin"/></Relationships>
</file>

<file path=xl/activeX/_rels/activeX316.xml.rels><?xml version="1.0" encoding="UTF-8" standalone="yes"?>
<Relationships xmlns="http://schemas.openxmlformats.org/package/2006/relationships"><Relationship Id="rId1" Type="http://schemas.microsoft.com/office/2006/relationships/activeXControlBinary" Target="activeX316.bin"/></Relationships>
</file>

<file path=xl/activeX/_rels/activeX317.xml.rels><?xml version="1.0" encoding="UTF-8" standalone="yes"?>
<Relationships xmlns="http://schemas.openxmlformats.org/package/2006/relationships"><Relationship Id="rId1" Type="http://schemas.microsoft.com/office/2006/relationships/activeXControlBinary" Target="activeX317.bin"/></Relationships>
</file>

<file path=xl/activeX/_rels/activeX318.xml.rels><?xml version="1.0" encoding="UTF-8" standalone="yes"?>
<Relationships xmlns="http://schemas.openxmlformats.org/package/2006/relationships"><Relationship Id="rId1" Type="http://schemas.microsoft.com/office/2006/relationships/activeXControlBinary" Target="activeX318.bin"/></Relationships>
</file>

<file path=xl/activeX/_rels/activeX319.xml.rels><?xml version="1.0" encoding="UTF-8" standalone="yes"?>
<Relationships xmlns="http://schemas.openxmlformats.org/package/2006/relationships"><Relationship Id="rId1" Type="http://schemas.microsoft.com/office/2006/relationships/activeXControlBinary" Target="activeX319.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20.xml.rels><?xml version="1.0" encoding="UTF-8" standalone="yes"?>
<Relationships xmlns="http://schemas.openxmlformats.org/package/2006/relationships"><Relationship Id="rId1" Type="http://schemas.microsoft.com/office/2006/relationships/activeXControlBinary" Target="activeX320.bin"/></Relationships>
</file>

<file path=xl/activeX/_rels/activeX321.xml.rels><?xml version="1.0" encoding="UTF-8" standalone="yes"?>
<Relationships xmlns="http://schemas.openxmlformats.org/package/2006/relationships"><Relationship Id="rId1" Type="http://schemas.microsoft.com/office/2006/relationships/activeXControlBinary" Target="activeX321.bin"/></Relationships>
</file>

<file path=xl/activeX/_rels/activeX322.xml.rels><?xml version="1.0" encoding="UTF-8" standalone="yes"?>
<Relationships xmlns="http://schemas.openxmlformats.org/package/2006/relationships"><Relationship Id="rId1" Type="http://schemas.microsoft.com/office/2006/relationships/activeXControlBinary" Target="activeX322.bin"/></Relationships>
</file>

<file path=xl/activeX/_rels/activeX323.xml.rels><?xml version="1.0" encoding="UTF-8" standalone="yes"?>
<Relationships xmlns="http://schemas.openxmlformats.org/package/2006/relationships"><Relationship Id="rId1" Type="http://schemas.microsoft.com/office/2006/relationships/activeXControlBinary" Target="activeX323.bin"/></Relationships>
</file>

<file path=xl/activeX/_rels/activeX324.xml.rels><?xml version="1.0" encoding="UTF-8" standalone="yes"?>
<Relationships xmlns="http://schemas.openxmlformats.org/package/2006/relationships"><Relationship Id="rId1" Type="http://schemas.microsoft.com/office/2006/relationships/activeXControlBinary" Target="activeX324.bin"/></Relationships>
</file>

<file path=xl/activeX/_rels/activeX325.xml.rels><?xml version="1.0" encoding="UTF-8" standalone="yes"?>
<Relationships xmlns="http://schemas.openxmlformats.org/package/2006/relationships"><Relationship Id="rId1" Type="http://schemas.microsoft.com/office/2006/relationships/activeXControlBinary" Target="activeX325.bin"/></Relationships>
</file>

<file path=xl/activeX/_rels/activeX326.xml.rels><?xml version="1.0" encoding="UTF-8" standalone="yes"?>
<Relationships xmlns="http://schemas.openxmlformats.org/package/2006/relationships"><Relationship Id="rId1" Type="http://schemas.microsoft.com/office/2006/relationships/activeXControlBinary" Target="activeX326.bin"/></Relationships>
</file>

<file path=xl/activeX/_rels/activeX327.xml.rels><?xml version="1.0" encoding="UTF-8" standalone="yes"?>
<Relationships xmlns="http://schemas.openxmlformats.org/package/2006/relationships"><Relationship Id="rId1" Type="http://schemas.microsoft.com/office/2006/relationships/activeXControlBinary" Target="activeX327.bin"/></Relationships>
</file>

<file path=xl/activeX/_rels/activeX328.xml.rels><?xml version="1.0" encoding="UTF-8" standalone="yes"?>
<Relationships xmlns="http://schemas.openxmlformats.org/package/2006/relationships"><Relationship Id="rId1" Type="http://schemas.microsoft.com/office/2006/relationships/activeXControlBinary" Target="activeX328.bin"/></Relationships>
</file>

<file path=xl/activeX/_rels/activeX329.xml.rels><?xml version="1.0" encoding="UTF-8" standalone="yes"?>
<Relationships xmlns="http://schemas.openxmlformats.org/package/2006/relationships"><Relationship Id="rId1" Type="http://schemas.microsoft.com/office/2006/relationships/activeXControlBinary" Target="activeX329.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30.xml.rels><?xml version="1.0" encoding="UTF-8" standalone="yes"?>
<Relationships xmlns="http://schemas.openxmlformats.org/package/2006/relationships"><Relationship Id="rId1" Type="http://schemas.microsoft.com/office/2006/relationships/activeXControlBinary" Target="activeX330.bin"/></Relationships>
</file>

<file path=xl/activeX/_rels/activeX331.xml.rels><?xml version="1.0" encoding="UTF-8" standalone="yes"?>
<Relationships xmlns="http://schemas.openxmlformats.org/package/2006/relationships"><Relationship Id="rId1" Type="http://schemas.microsoft.com/office/2006/relationships/activeXControlBinary" Target="activeX331.bin"/></Relationships>
</file>

<file path=xl/activeX/_rels/activeX332.xml.rels><?xml version="1.0" encoding="UTF-8" standalone="yes"?>
<Relationships xmlns="http://schemas.openxmlformats.org/package/2006/relationships"><Relationship Id="rId1" Type="http://schemas.microsoft.com/office/2006/relationships/activeXControlBinary" Target="activeX332.bin"/></Relationships>
</file>

<file path=xl/activeX/_rels/activeX333.xml.rels><?xml version="1.0" encoding="UTF-8" standalone="yes"?>
<Relationships xmlns="http://schemas.openxmlformats.org/package/2006/relationships"><Relationship Id="rId1" Type="http://schemas.microsoft.com/office/2006/relationships/activeXControlBinary" Target="activeX333.bin"/></Relationships>
</file>

<file path=xl/activeX/_rels/activeX334.xml.rels><?xml version="1.0" encoding="UTF-8" standalone="yes"?>
<Relationships xmlns="http://schemas.openxmlformats.org/package/2006/relationships"><Relationship Id="rId1" Type="http://schemas.microsoft.com/office/2006/relationships/activeXControlBinary" Target="activeX334.bin"/></Relationships>
</file>

<file path=xl/activeX/_rels/activeX335.xml.rels><?xml version="1.0" encoding="UTF-8" standalone="yes"?>
<Relationships xmlns="http://schemas.openxmlformats.org/package/2006/relationships"><Relationship Id="rId1" Type="http://schemas.microsoft.com/office/2006/relationships/activeXControlBinary" Target="activeX335.bin"/></Relationships>
</file>

<file path=xl/activeX/_rels/activeX336.xml.rels><?xml version="1.0" encoding="UTF-8" standalone="yes"?>
<Relationships xmlns="http://schemas.openxmlformats.org/package/2006/relationships"><Relationship Id="rId1" Type="http://schemas.microsoft.com/office/2006/relationships/activeXControlBinary" Target="activeX336.bin"/></Relationships>
</file>

<file path=xl/activeX/_rels/activeX337.xml.rels><?xml version="1.0" encoding="UTF-8" standalone="yes"?>
<Relationships xmlns="http://schemas.openxmlformats.org/package/2006/relationships"><Relationship Id="rId1" Type="http://schemas.microsoft.com/office/2006/relationships/activeXControlBinary" Target="activeX337.bin"/></Relationships>
</file>

<file path=xl/activeX/_rels/activeX338.xml.rels><?xml version="1.0" encoding="UTF-8" standalone="yes"?>
<Relationships xmlns="http://schemas.openxmlformats.org/package/2006/relationships"><Relationship Id="rId1" Type="http://schemas.microsoft.com/office/2006/relationships/activeXControlBinary" Target="activeX338.bin"/></Relationships>
</file>

<file path=xl/activeX/_rels/activeX339.xml.rels><?xml version="1.0" encoding="UTF-8" standalone="yes"?>
<Relationships xmlns="http://schemas.openxmlformats.org/package/2006/relationships"><Relationship Id="rId1" Type="http://schemas.microsoft.com/office/2006/relationships/activeXControlBinary" Target="activeX339.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40.xml.rels><?xml version="1.0" encoding="UTF-8" standalone="yes"?>
<Relationships xmlns="http://schemas.openxmlformats.org/package/2006/relationships"><Relationship Id="rId1" Type="http://schemas.microsoft.com/office/2006/relationships/activeXControlBinary" Target="activeX340.bin"/></Relationships>
</file>

<file path=xl/activeX/_rels/activeX341.xml.rels><?xml version="1.0" encoding="UTF-8" standalone="yes"?>
<Relationships xmlns="http://schemas.openxmlformats.org/package/2006/relationships"><Relationship Id="rId1" Type="http://schemas.microsoft.com/office/2006/relationships/activeXControlBinary" Target="activeX341.bin"/></Relationships>
</file>

<file path=xl/activeX/_rels/activeX342.xml.rels><?xml version="1.0" encoding="UTF-8" standalone="yes"?>
<Relationships xmlns="http://schemas.openxmlformats.org/package/2006/relationships"><Relationship Id="rId1" Type="http://schemas.microsoft.com/office/2006/relationships/activeXControlBinary" Target="activeX342.bin"/></Relationships>
</file>

<file path=xl/activeX/_rels/activeX343.xml.rels><?xml version="1.0" encoding="UTF-8" standalone="yes"?>
<Relationships xmlns="http://schemas.openxmlformats.org/package/2006/relationships"><Relationship Id="rId1" Type="http://schemas.microsoft.com/office/2006/relationships/activeXControlBinary" Target="activeX343.bin"/></Relationships>
</file>

<file path=xl/activeX/_rels/activeX344.xml.rels><?xml version="1.0" encoding="UTF-8" standalone="yes"?>
<Relationships xmlns="http://schemas.openxmlformats.org/package/2006/relationships"><Relationship Id="rId1" Type="http://schemas.microsoft.com/office/2006/relationships/activeXControlBinary" Target="activeX344.bin"/></Relationships>
</file>

<file path=xl/activeX/_rels/activeX345.xml.rels><?xml version="1.0" encoding="UTF-8" standalone="yes"?>
<Relationships xmlns="http://schemas.openxmlformats.org/package/2006/relationships"><Relationship Id="rId1" Type="http://schemas.microsoft.com/office/2006/relationships/activeXControlBinary" Target="activeX345.bin"/></Relationships>
</file>

<file path=xl/activeX/_rels/activeX346.xml.rels><?xml version="1.0" encoding="UTF-8" standalone="yes"?>
<Relationships xmlns="http://schemas.openxmlformats.org/package/2006/relationships"><Relationship Id="rId1" Type="http://schemas.microsoft.com/office/2006/relationships/activeXControlBinary" Target="activeX346.bin"/></Relationships>
</file>

<file path=xl/activeX/_rels/activeX347.xml.rels><?xml version="1.0" encoding="UTF-8" standalone="yes"?>
<Relationships xmlns="http://schemas.openxmlformats.org/package/2006/relationships"><Relationship Id="rId1" Type="http://schemas.microsoft.com/office/2006/relationships/activeXControlBinary" Target="activeX347.bin"/></Relationships>
</file>

<file path=xl/activeX/_rels/activeX348.xml.rels><?xml version="1.0" encoding="UTF-8" standalone="yes"?>
<Relationships xmlns="http://schemas.openxmlformats.org/package/2006/relationships"><Relationship Id="rId1" Type="http://schemas.microsoft.com/office/2006/relationships/activeXControlBinary" Target="activeX348.bin"/></Relationships>
</file>

<file path=xl/activeX/_rels/activeX349.xml.rels><?xml version="1.0" encoding="UTF-8" standalone="yes"?>
<Relationships xmlns="http://schemas.openxmlformats.org/package/2006/relationships"><Relationship Id="rId1" Type="http://schemas.microsoft.com/office/2006/relationships/activeXControlBinary" Target="activeX349.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50.xml.rels><?xml version="1.0" encoding="UTF-8" standalone="yes"?>
<Relationships xmlns="http://schemas.openxmlformats.org/package/2006/relationships"><Relationship Id="rId1" Type="http://schemas.microsoft.com/office/2006/relationships/activeXControlBinary" Target="activeX350.bin"/></Relationships>
</file>

<file path=xl/activeX/_rels/activeX351.xml.rels><?xml version="1.0" encoding="UTF-8" standalone="yes"?>
<Relationships xmlns="http://schemas.openxmlformats.org/package/2006/relationships"><Relationship Id="rId1" Type="http://schemas.microsoft.com/office/2006/relationships/activeXControlBinary" Target="activeX351.bin"/></Relationships>
</file>

<file path=xl/activeX/_rels/activeX352.xml.rels><?xml version="1.0" encoding="UTF-8" standalone="yes"?>
<Relationships xmlns="http://schemas.openxmlformats.org/package/2006/relationships"><Relationship Id="rId1" Type="http://schemas.microsoft.com/office/2006/relationships/activeXControlBinary" Target="activeX352.bin"/></Relationships>
</file>

<file path=xl/activeX/_rels/activeX353.xml.rels><?xml version="1.0" encoding="UTF-8" standalone="yes"?>
<Relationships xmlns="http://schemas.openxmlformats.org/package/2006/relationships"><Relationship Id="rId1" Type="http://schemas.microsoft.com/office/2006/relationships/activeXControlBinary" Target="activeX353.bin"/></Relationships>
</file>

<file path=xl/activeX/_rels/activeX354.xml.rels><?xml version="1.0" encoding="UTF-8" standalone="yes"?>
<Relationships xmlns="http://schemas.openxmlformats.org/package/2006/relationships"><Relationship Id="rId1" Type="http://schemas.microsoft.com/office/2006/relationships/activeXControlBinary" Target="activeX354.bin"/></Relationships>
</file>

<file path=xl/activeX/_rels/activeX355.xml.rels><?xml version="1.0" encoding="UTF-8" standalone="yes"?>
<Relationships xmlns="http://schemas.openxmlformats.org/package/2006/relationships"><Relationship Id="rId1" Type="http://schemas.microsoft.com/office/2006/relationships/activeXControlBinary" Target="activeX355.bin"/></Relationships>
</file>

<file path=xl/activeX/_rels/activeX356.xml.rels><?xml version="1.0" encoding="UTF-8" standalone="yes"?>
<Relationships xmlns="http://schemas.openxmlformats.org/package/2006/relationships"><Relationship Id="rId1" Type="http://schemas.microsoft.com/office/2006/relationships/activeXControlBinary" Target="activeX356.bin"/></Relationships>
</file>

<file path=xl/activeX/_rels/activeX357.xml.rels><?xml version="1.0" encoding="UTF-8" standalone="yes"?>
<Relationships xmlns="http://schemas.openxmlformats.org/package/2006/relationships"><Relationship Id="rId1" Type="http://schemas.microsoft.com/office/2006/relationships/activeXControlBinary" Target="activeX357.bin"/></Relationships>
</file>

<file path=xl/activeX/_rels/activeX358.xml.rels><?xml version="1.0" encoding="UTF-8" standalone="yes"?>
<Relationships xmlns="http://schemas.openxmlformats.org/package/2006/relationships"><Relationship Id="rId1" Type="http://schemas.microsoft.com/office/2006/relationships/activeXControlBinary" Target="activeX358.bin"/></Relationships>
</file>

<file path=xl/activeX/_rels/activeX359.xml.rels><?xml version="1.0" encoding="UTF-8" standalone="yes"?>
<Relationships xmlns="http://schemas.openxmlformats.org/package/2006/relationships"><Relationship Id="rId1" Type="http://schemas.microsoft.com/office/2006/relationships/activeXControlBinary" Target="activeX359.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60.xml.rels><?xml version="1.0" encoding="UTF-8" standalone="yes"?>
<Relationships xmlns="http://schemas.openxmlformats.org/package/2006/relationships"><Relationship Id="rId1" Type="http://schemas.microsoft.com/office/2006/relationships/activeXControlBinary" Target="activeX360.bin"/></Relationships>
</file>

<file path=xl/activeX/_rels/activeX361.xml.rels><?xml version="1.0" encoding="UTF-8" standalone="yes"?>
<Relationships xmlns="http://schemas.openxmlformats.org/package/2006/relationships"><Relationship Id="rId1" Type="http://schemas.microsoft.com/office/2006/relationships/activeXControlBinary" Target="activeX361.bin"/></Relationships>
</file>

<file path=xl/activeX/_rels/activeX362.xml.rels><?xml version="1.0" encoding="UTF-8" standalone="yes"?>
<Relationships xmlns="http://schemas.openxmlformats.org/package/2006/relationships"><Relationship Id="rId1" Type="http://schemas.microsoft.com/office/2006/relationships/activeXControlBinary" Target="activeX362.bin"/></Relationships>
</file>

<file path=xl/activeX/_rels/activeX363.xml.rels><?xml version="1.0" encoding="UTF-8" standalone="yes"?>
<Relationships xmlns="http://schemas.openxmlformats.org/package/2006/relationships"><Relationship Id="rId1" Type="http://schemas.microsoft.com/office/2006/relationships/activeXControlBinary" Target="activeX363.bin"/></Relationships>
</file>

<file path=xl/activeX/_rels/activeX364.xml.rels><?xml version="1.0" encoding="UTF-8" standalone="yes"?>
<Relationships xmlns="http://schemas.openxmlformats.org/package/2006/relationships"><Relationship Id="rId1" Type="http://schemas.microsoft.com/office/2006/relationships/activeXControlBinary" Target="activeX364.bin"/></Relationships>
</file>

<file path=xl/activeX/_rels/activeX365.xml.rels><?xml version="1.0" encoding="UTF-8" standalone="yes"?>
<Relationships xmlns="http://schemas.openxmlformats.org/package/2006/relationships"><Relationship Id="rId1" Type="http://schemas.microsoft.com/office/2006/relationships/activeXControlBinary" Target="activeX365.bin"/></Relationships>
</file>

<file path=xl/activeX/_rels/activeX366.xml.rels><?xml version="1.0" encoding="UTF-8" standalone="yes"?>
<Relationships xmlns="http://schemas.openxmlformats.org/package/2006/relationships"><Relationship Id="rId1" Type="http://schemas.microsoft.com/office/2006/relationships/activeXControlBinary" Target="activeX366.bin"/></Relationships>
</file>

<file path=xl/activeX/_rels/activeX367.xml.rels><?xml version="1.0" encoding="UTF-8" standalone="yes"?>
<Relationships xmlns="http://schemas.openxmlformats.org/package/2006/relationships"><Relationship Id="rId1" Type="http://schemas.microsoft.com/office/2006/relationships/activeXControlBinary" Target="activeX367.bin"/></Relationships>
</file>

<file path=xl/activeX/_rels/activeX368.xml.rels><?xml version="1.0" encoding="UTF-8" standalone="yes"?>
<Relationships xmlns="http://schemas.openxmlformats.org/package/2006/relationships"><Relationship Id="rId1" Type="http://schemas.microsoft.com/office/2006/relationships/activeXControlBinary" Target="activeX368.bin"/></Relationships>
</file>

<file path=xl/activeX/_rels/activeX369.xml.rels><?xml version="1.0" encoding="UTF-8" standalone="yes"?>
<Relationships xmlns="http://schemas.openxmlformats.org/package/2006/relationships"><Relationship Id="rId1" Type="http://schemas.microsoft.com/office/2006/relationships/activeXControlBinary" Target="activeX369.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70.xml.rels><?xml version="1.0" encoding="UTF-8" standalone="yes"?>
<Relationships xmlns="http://schemas.openxmlformats.org/package/2006/relationships"><Relationship Id="rId1" Type="http://schemas.microsoft.com/office/2006/relationships/activeXControlBinary" Target="activeX370.bin"/></Relationships>
</file>

<file path=xl/activeX/_rels/activeX371.xml.rels><?xml version="1.0" encoding="UTF-8" standalone="yes"?>
<Relationships xmlns="http://schemas.openxmlformats.org/package/2006/relationships"><Relationship Id="rId1" Type="http://schemas.microsoft.com/office/2006/relationships/activeXControlBinary" Target="activeX371.bin"/></Relationships>
</file>

<file path=xl/activeX/_rels/activeX372.xml.rels><?xml version="1.0" encoding="UTF-8" standalone="yes"?>
<Relationships xmlns="http://schemas.openxmlformats.org/package/2006/relationships"><Relationship Id="rId1" Type="http://schemas.microsoft.com/office/2006/relationships/activeXControlBinary" Target="activeX372.bin"/></Relationships>
</file>

<file path=xl/activeX/_rels/activeX373.xml.rels><?xml version="1.0" encoding="UTF-8" standalone="yes"?>
<Relationships xmlns="http://schemas.openxmlformats.org/package/2006/relationships"><Relationship Id="rId1" Type="http://schemas.microsoft.com/office/2006/relationships/activeXControlBinary" Target="activeX373.bin"/></Relationships>
</file>

<file path=xl/activeX/_rels/activeX374.xml.rels><?xml version="1.0" encoding="UTF-8" standalone="yes"?>
<Relationships xmlns="http://schemas.openxmlformats.org/package/2006/relationships"><Relationship Id="rId1" Type="http://schemas.microsoft.com/office/2006/relationships/activeXControlBinary" Target="activeX374.bin"/></Relationships>
</file>

<file path=xl/activeX/_rels/activeX375.xml.rels><?xml version="1.0" encoding="UTF-8" standalone="yes"?>
<Relationships xmlns="http://schemas.openxmlformats.org/package/2006/relationships"><Relationship Id="rId1" Type="http://schemas.microsoft.com/office/2006/relationships/activeXControlBinary" Target="activeX375.bin"/></Relationships>
</file>

<file path=xl/activeX/_rels/activeX376.xml.rels><?xml version="1.0" encoding="UTF-8" standalone="yes"?>
<Relationships xmlns="http://schemas.openxmlformats.org/package/2006/relationships"><Relationship Id="rId1" Type="http://schemas.microsoft.com/office/2006/relationships/activeXControlBinary" Target="activeX376.bin"/></Relationships>
</file>

<file path=xl/activeX/_rels/activeX377.xml.rels><?xml version="1.0" encoding="UTF-8" standalone="yes"?>
<Relationships xmlns="http://schemas.openxmlformats.org/package/2006/relationships"><Relationship Id="rId1" Type="http://schemas.microsoft.com/office/2006/relationships/activeXControlBinary" Target="activeX377.bin"/></Relationships>
</file>

<file path=xl/activeX/_rels/activeX378.xml.rels><?xml version="1.0" encoding="UTF-8" standalone="yes"?>
<Relationships xmlns="http://schemas.openxmlformats.org/package/2006/relationships"><Relationship Id="rId1" Type="http://schemas.microsoft.com/office/2006/relationships/activeXControlBinary" Target="activeX378.bin"/></Relationships>
</file>

<file path=xl/activeX/_rels/activeX379.xml.rels><?xml version="1.0" encoding="UTF-8" standalone="yes"?>
<Relationships xmlns="http://schemas.openxmlformats.org/package/2006/relationships"><Relationship Id="rId1" Type="http://schemas.microsoft.com/office/2006/relationships/activeXControlBinary" Target="activeX379.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80.xml.rels><?xml version="1.0" encoding="UTF-8" standalone="yes"?>
<Relationships xmlns="http://schemas.openxmlformats.org/package/2006/relationships"><Relationship Id="rId1" Type="http://schemas.microsoft.com/office/2006/relationships/activeXControlBinary" Target="activeX380.bin"/></Relationships>
</file>

<file path=xl/activeX/_rels/activeX381.xml.rels><?xml version="1.0" encoding="UTF-8" standalone="yes"?>
<Relationships xmlns="http://schemas.openxmlformats.org/package/2006/relationships"><Relationship Id="rId1" Type="http://schemas.microsoft.com/office/2006/relationships/activeXControlBinary" Target="activeX381.bin"/></Relationships>
</file>

<file path=xl/activeX/_rels/activeX382.xml.rels><?xml version="1.0" encoding="UTF-8" standalone="yes"?>
<Relationships xmlns="http://schemas.openxmlformats.org/package/2006/relationships"><Relationship Id="rId1" Type="http://schemas.microsoft.com/office/2006/relationships/activeXControlBinary" Target="activeX382.bin"/></Relationships>
</file>

<file path=xl/activeX/_rels/activeX383.xml.rels><?xml version="1.0" encoding="UTF-8" standalone="yes"?>
<Relationships xmlns="http://schemas.openxmlformats.org/package/2006/relationships"><Relationship Id="rId1" Type="http://schemas.microsoft.com/office/2006/relationships/activeXControlBinary" Target="activeX383.bin"/></Relationships>
</file>

<file path=xl/activeX/_rels/activeX384.xml.rels><?xml version="1.0" encoding="UTF-8" standalone="yes"?>
<Relationships xmlns="http://schemas.openxmlformats.org/package/2006/relationships"><Relationship Id="rId1" Type="http://schemas.microsoft.com/office/2006/relationships/activeXControlBinary" Target="activeX384.bin"/></Relationships>
</file>

<file path=xl/activeX/_rels/activeX385.xml.rels><?xml version="1.0" encoding="UTF-8" standalone="yes"?>
<Relationships xmlns="http://schemas.openxmlformats.org/package/2006/relationships"><Relationship Id="rId1" Type="http://schemas.microsoft.com/office/2006/relationships/activeXControlBinary" Target="activeX385.bin"/></Relationships>
</file>

<file path=xl/activeX/_rels/activeX386.xml.rels><?xml version="1.0" encoding="UTF-8" standalone="yes"?>
<Relationships xmlns="http://schemas.openxmlformats.org/package/2006/relationships"><Relationship Id="rId1" Type="http://schemas.microsoft.com/office/2006/relationships/activeXControlBinary" Target="activeX386.bin"/></Relationships>
</file>

<file path=xl/activeX/_rels/activeX387.xml.rels><?xml version="1.0" encoding="UTF-8" standalone="yes"?>
<Relationships xmlns="http://schemas.openxmlformats.org/package/2006/relationships"><Relationship Id="rId1" Type="http://schemas.microsoft.com/office/2006/relationships/activeXControlBinary" Target="activeX387.bin"/></Relationships>
</file>

<file path=xl/activeX/_rels/activeX388.xml.rels><?xml version="1.0" encoding="UTF-8" standalone="yes"?>
<Relationships xmlns="http://schemas.openxmlformats.org/package/2006/relationships"><Relationship Id="rId1" Type="http://schemas.microsoft.com/office/2006/relationships/activeXControlBinary" Target="activeX388.bin"/></Relationships>
</file>

<file path=xl/activeX/_rels/activeX389.xml.rels><?xml version="1.0" encoding="UTF-8" standalone="yes"?>
<Relationships xmlns="http://schemas.openxmlformats.org/package/2006/relationships"><Relationship Id="rId1" Type="http://schemas.microsoft.com/office/2006/relationships/activeXControlBinary" Target="activeX389.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390.xml.rels><?xml version="1.0" encoding="UTF-8" standalone="yes"?>
<Relationships xmlns="http://schemas.openxmlformats.org/package/2006/relationships"><Relationship Id="rId1" Type="http://schemas.microsoft.com/office/2006/relationships/activeXControlBinary" Target="activeX390.bin"/></Relationships>
</file>

<file path=xl/activeX/_rels/activeX391.xml.rels><?xml version="1.0" encoding="UTF-8" standalone="yes"?>
<Relationships xmlns="http://schemas.openxmlformats.org/package/2006/relationships"><Relationship Id="rId1" Type="http://schemas.microsoft.com/office/2006/relationships/activeXControlBinary" Target="activeX391.bin"/></Relationships>
</file>

<file path=xl/activeX/_rels/activeX392.xml.rels><?xml version="1.0" encoding="UTF-8" standalone="yes"?>
<Relationships xmlns="http://schemas.openxmlformats.org/package/2006/relationships"><Relationship Id="rId1" Type="http://schemas.microsoft.com/office/2006/relationships/activeXControlBinary" Target="activeX392.bin"/></Relationships>
</file>

<file path=xl/activeX/_rels/activeX393.xml.rels><?xml version="1.0" encoding="UTF-8" standalone="yes"?>
<Relationships xmlns="http://schemas.openxmlformats.org/package/2006/relationships"><Relationship Id="rId1" Type="http://schemas.microsoft.com/office/2006/relationships/activeXControlBinary" Target="activeX393.bin"/></Relationships>
</file>

<file path=xl/activeX/_rels/activeX394.xml.rels><?xml version="1.0" encoding="UTF-8" standalone="yes"?>
<Relationships xmlns="http://schemas.openxmlformats.org/package/2006/relationships"><Relationship Id="rId1" Type="http://schemas.microsoft.com/office/2006/relationships/activeXControlBinary" Target="activeX394.bin"/></Relationships>
</file>

<file path=xl/activeX/_rels/activeX395.xml.rels><?xml version="1.0" encoding="UTF-8" standalone="yes"?>
<Relationships xmlns="http://schemas.openxmlformats.org/package/2006/relationships"><Relationship Id="rId1" Type="http://schemas.microsoft.com/office/2006/relationships/activeXControlBinary" Target="activeX395.bin"/></Relationships>
</file>

<file path=xl/activeX/_rels/activeX396.xml.rels><?xml version="1.0" encoding="UTF-8" standalone="yes"?>
<Relationships xmlns="http://schemas.openxmlformats.org/package/2006/relationships"><Relationship Id="rId1" Type="http://schemas.microsoft.com/office/2006/relationships/activeXControlBinary" Target="activeX39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53.xml><?xml version="1.0" encoding="utf-8"?>
<ax:ocx xmlns:ax="http://schemas.microsoft.com/office/2006/activeX" xmlns:r="http://schemas.openxmlformats.org/officeDocument/2006/relationships" ax:classid="{8BD21D40-EC42-11CE-9E0D-00AA006002F3}" ax:persistence="persistStreamInit" r:id="rId1"/>
</file>

<file path=xl/activeX/activeX254.xml><?xml version="1.0" encoding="utf-8"?>
<ax:ocx xmlns:ax="http://schemas.microsoft.com/office/2006/activeX" xmlns:r="http://schemas.openxmlformats.org/officeDocument/2006/relationships" ax:classid="{8BD21D40-EC42-11CE-9E0D-00AA006002F3}" ax:persistence="persistStreamInit" r:id="rId1"/>
</file>

<file path=xl/activeX/activeX255.xml><?xml version="1.0" encoding="utf-8"?>
<ax:ocx xmlns:ax="http://schemas.microsoft.com/office/2006/activeX" xmlns:r="http://schemas.openxmlformats.org/officeDocument/2006/relationships" ax:classid="{8BD21D40-EC42-11CE-9E0D-00AA006002F3}" ax:persistence="persistStreamInit" r:id="rId1"/>
</file>

<file path=xl/activeX/activeX256.xml><?xml version="1.0" encoding="utf-8"?>
<ax:ocx xmlns:ax="http://schemas.microsoft.com/office/2006/activeX" xmlns:r="http://schemas.openxmlformats.org/officeDocument/2006/relationships" ax:classid="{8BD21D40-EC42-11CE-9E0D-00AA006002F3}" ax:persistence="persistStreamInit" r:id="rId1"/>
</file>

<file path=xl/activeX/activeX257.xml><?xml version="1.0" encoding="utf-8"?>
<ax:ocx xmlns:ax="http://schemas.microsoft.com/office/2006/activeX" xmlns:r="http://schemas.openxmlformats.org/officeDocument/2006/relationships" ax:classid="{8BD21D40-EC42-11CE-9E0D-00AA006002F3}" ax:persistence="persistStreamInit" r:id="rId1"/>
</file>

<file path=xl/activeX/activeX258.xml><?xml version="1.0" encoding="utf-8"?>
<ax:ocx xmlns:ax="http://schemas.microsoft.com/office/2006/activeX" xmlns:r="http://schemas.openxmlformats.org/officeDocument/2006/relationships" ax:classid="{8BD21D40-EC42-11CE-9E0D-00AA006002F3}" ax:persistence="persistStreamInit" r:id="rId1"/>
</file>

<file path=xl/activeX/activeX259.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60.xml><?xml version="1.0" encoding="utf-8"?>
<ax:ocx xmlns:ax="http://schemas.microsoft.com/office/2006/activeX" xmlns:r="http://schemas.openxmlformats.org/officeDocument/2006/relationships" ax:classid="{8BD21D40-EC42-11CE-9E0D-00AA006002F3}" ax:persistence="persistStreamInit" r:id="rId1"/>
</file>

<file path=xl/activeX/activeX261.xml><?xml version="1.0" encoding="utf-8"?>
<ax:ocx xmlns:ax="http://schemas.microsoft.com/office/2006/activeX" xmlns:r="http://schemas.openxmlformats.org/officeDocument/2006/relationships" ax:classid="{8BD21D40-EC42-11CE-9E0D-00AA006002F3}" ax:persistence="persistStreamInit" r:id="rId1"/>
</file>

<file path=xl/activeX/activeX262.xml><?xml version="1.0" encoding="utf-8"?>
<ax:ocx xmlns:ax="http://schemas.microsoft.com/office/2006/activeX" xmlns:r="http://schemas.openxmlformats.org/officeDocument/2006/relationships" ax:classid="{8BD21D40-EC42-11CE-9E0D-00AA006002F3}" ax:persistence="persistStreamInit" r:id="rId1"/>
</file>

<file path=xl/activeX/activeX263.xml><?xml version="1.0" encoding="utf-8"?>
<ax:ocx xmlns:ax="http://schemas.microsoft.com/office/2006/activeX" xmlns:r="http://schemas.openxmlformats.org/officeDocument/2006/relationships" ax:classid="{8BD21D40-EC42-11CE-9E0D-00AA006002F3}" ax:persistence="persistStreamInit" r:id="rId1"/>
</file>

<file path=xl/activeX/activeX264.xml><?xml version="1.0" encoding="utf-8"?>
<ax:ocx xmlns:ax="http://schemas.microsoft.com/office/2006/activeX" xmlns:r="http://schemas.openxmlformats.org/officeDocument/2006/relationships" ax:classid="{8BD21D40-EC42-11CE-9E0D-00AA006002F3}" ax:persistence="persistStreamInit" r:id="rId1"/>
</file>

<file path=xl/activeX/activeX265.xml><?xml version="1.0" encoding="utf-8"?>
<ax:ocx xmlns:ax="http://schemas.microsoft.com/office/2006/activeX" xmlns:r="http://schemas.openxmlformats.org/officeDocument/2006/relationships" ax:classid="{8BD21D40-EC42-11CE-9E0D-00AA006002F3}" ax:persistence="persistStreamInit" r:id="rId1"/>
</file>

<file path=xl/activeX/activeX266.xml><?xml version="1.0" encoding="utf-8"?>
<ax:ocx xmlns:ax="http://schemas.microsoft.com/office/2006/activeX" xmlns:r="http://schemas.openxmlformats.org/officeDocument/2006/relationships" ax:classid="{8BD21D40-EC42-11CE-9E0D-00AA006002F3}" ax:persistence="persistStreamInit" r:id="rId1"/>
</file>

<file path=xl/activeX/activeX267.xml><?xml version="1.0" encoding="utf-8"?>
<ax:ocx xmlns:ax="http://schemas.microsoft.com/office/2006/activeX" xmlns:r="http://schemas.openxmlformats.org/officeDocument/2006/relationships" ax:classid="{8BD21D40-EC42-11CE-9E0D-00AA006002F3}" ax:persistence="persistStreamInit" r:id="rId1"/>
</file>

<file path=xl/activeX/activeX268.xml><?xml version="1.0" encoding="utf-8"?>
<ax:ocx xmlns:ax="http://schemas.microsoft.com/office/2006/activeX" xmlns:r="http://schemas.openxmlformats.org/officeDocument/2006/relationships" ax:classid="{8BD21D40-EC42-11CE-9E0D-00AA006002F3}" ax:persistence="persistStreamInit" r:id="rId1"/>
</file>

<file path=xl/activeX/activeX269.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70.xml><?xml version="1.0" encoding="utf-8"?>
<ax:ocx xmlns:ax="http://schemas.microsoft.com/office/2006/activeX" xmlns:r="http://schemas.openxmlformats.org/officeDocument/2006/relationships" ax:classid="{8BD21D40-EC42-11CE-9E0D-00AA006002F3}" ax:persistence="persistStreamInit" r:id="rId1"/>
</file>

<file path=xl/activeX/activeX271.xml><?xml version="1.0" encoding="utf-8"?>
<ax:ocx xmlns:ax="http://schemas.microsoft.com/office/2006/activeX" xmlns:r="http://schemas.openxmlformats.org/officeDocument/2006/relationships" ax:classid="{8BD21D40-EC42-11CE-9E0D-00AA006002F3}" ax:persistence="persistStreamInit" r:id="rId1"/>
</file>

<file path=xl/activeX/activeX272.xml><?xml version="1.0" encoding="utf-8"?>
<ax:ocx xmlns:ax="http://schemas.microsoft.com/office/2006/activeX" xmlns:r="http://schemas.openxmlformats.org/officeDocument/2006/relationships" ax:classid="{8BD21D40-EC42-11CE-9E0D-00AA006002F3}" ax:persistence="persistStreamInit" r:id="rId1"/>
</file>

<file path=xl/activeX/activeX273.xml><?xml version="1.0" encoding="utf-8"?>
<ax:ocx xmlns:ax="http://schemas.microsoft.com/office/2006/activeX" xmlns:r="http://schemas.openxmlformats.org/officeDocument/2006/relationships" ax:classid="{8BD21D40-EC42-11CE-9E0D-00AA006002F3}" ax:persistence="persistStreamInit" r:id="rId1"/>
</file>

<file path=xl/activeX/activeX274.xml><?xml version="1.0" encoding="utf-8"?>
<ax:ocx xmlns:ax="http://schemas.microsoft.com/office/2006/activeX" xmlns:r="http://schemas.openxmlformats.org/officeDocument/2006/relationships" ax:classid="{8BD21D40-EC42-11CE-9E0D-00AA006002F3}" ax:persistence="persistStreamInit" r:id="rId1"/>
</file>

<file path=xl/activeX/activeX275.xml><?xml version="1.0" encoding="utf-8"?>
<ax:ocx xmlns:ax="http://schemas.microsoft.com/office/2006/activeX" xmlns:r="http://schemas.openxmlformats.org/officeDocument/2006/relationships" ax:classid="{8BD21D40-EC42-11CE-9E0D-00AA006002F3}" ax:persistence="persistStreamInit" r:id="rId1"/>
</file>

<file path=xl/activeX/activeX276.xml><?xml version="1.0" encoding="utf-8"?>
<ax:ocx xmlns:ax="http://schemas.microsoft.com/office/2006/activeX" xmlns:r="http://schemas.openxmlformats.org/officeDocument/2006/relationships" ax:classid="{8BD21D40-EC42-11CE-9E0D-00AA006002F3}" ax:persistence="persistStreamInit" r:id="rId1"/>
</file>

<file path=xl/activeX/activeX277.xml><?xml version="1.0" encoding="utf-8"?>
<ax:ocx xmlns:ax="http://schemas.microsoft.com/office/2006/activeX" xmlns:r="http://schemas.openxmlformats.org/officeDocument/2006/relationships" ax:classid="{8BD21D40-EC42-11CE-9E0D-00AA006002F3}" ax:persistence="persistStreamInit" r:id="rId1"/>
</file>

<file path=xl/activeX/activeX278.xml><?xml version="1.0" encoding="utf-8"?>
<ax:ocx xmlns:ax="http://schemas.microsoft.com/office/2006/activeX" xmlns:r="http://schemas.openxmlformats.org/officeDocument/2006/relationships" ax:classid="{8BD21D40-EC42-11CE-9E0D-00AA006002F3}" ax:persistence="persistStreamInit" r:id="rId1"/>
</file>

<file path=xl/activeX/activeX279.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80.xml><?xml version="1.0" encoding="utf-8"?>
<ax:ocx xmlns:ax="http://schemas.microsoft.com/office/2006/activeX" xmlns:r="http://schemas.openxmlformats.org/officeDocument/2006/relationships" ax:classid="{8BD21D40-EC42-11CE-9E0D-00AA006002F3}" ax:persistence="persistStreamInit" r:id="rId1"/>
</file>

<file path=xl/activeX/activeX281.xml><?xml version="1.0" encoding="utf-8"?>
<ax:ocx xmlns:ax="http://schemas.microsoft.com/office/2006/activeX" xmlns:r="http://schemas.openxmlformats.org/officeDocument/2006/relationships" ax:classid="{8BD21D40-EC42-11CE-9E0D-00AA006002F3}" ax:persistence="persistStreamInit" r:id="rId1"/>
</file>

<file path=xl/activeX/activeX282.xml><?xml version="1.0" encoding="utf-8"?>
<ax:ocx xmlns:ax="http://schemas.microsoft.com/office/2006/activeX" xmlns:r="http://schemas.openxmlformats.org/officeDocument/2006/relationships" ax:classid="{8BD21D40-EC42-11CE-9E0D-00AA006002F3}" ax:persistence="persistStreamInit" r:id="rId1"/>
</file>

<file path=xl/activeX/activeX283.xml><?xml version="1.0" encoding="utf-8"?>
<ax:ocx xmlns:ax="http://schemas.microsoft.com/office/2006/activeX" xmlns:r="http://schemas.openxmlformats.org/officeDocument/2006/relationships" ax:classid="{8BD21D40-EC42-11CE-9E0D-00AA006002F3}" ax:persistence="persistStreamInit" r:id="rId1"/>
</file>

<file path=xl/activeX/activeX284.xml><?xml version="1.0" encoding="utf-8"?>
<ax:ocx xmlns:ax="http://schemas.microsoft.com/office/2006/activeX" xmlns:r="http://schemas.openxmlformats.org/officeDocument/2006/relationships" ax:classid="{8BD21D40-EC42-11CE-9E0D-00AA006002F3}" ax:persistence="persistStreamInit" r:id="rId1"/>
</file>

<file path=xl/activeX/activeX285.xml><?xml version="1.0" encoding="utf-8"?>
<ax:ocx xmlns:ax="http://schemas.microsoft.com/office/2006/activeX" xmlns:r="http://schemas.openxmlformats.org/officeDocument/2006/relationships" ax:classid="{8BD21D40-EC42-11CE-9E0D-00AA006002F3}" ax:persistence="persistStreamInit" r:id="rId1"/>
</file>

<file path=xl/activeX/activeX286.xml><?xml version="1.0" encoding="utf-8"?>
<ax:ocx xmlns:ax="http://schemas.microsoft.com/office/2006/activeX" xmlns:r="http://schemas.openxmlformats.org/officeDocument/2006/relationships" ax:classid="{8BD21D40-EC42-11CE-9E0D-00AA006002F3}" ax:persistence="persistStreamInit" r:id="rId1"/>
</file>

<file path=xl/activeX/activeX287.xml><?xml version="1.0" encoding="utf-8"?>
<ax:ocx xmlns:ax="http://schemas.microsoft.com/office/2006/activeX" xmlns:r="http://schemas.openxmlformats.org/officeDocument/2006/relationships" ax:classid="{8BD21D40-EC42-11CE-9E0D-00AA006002F3}" ax:persistence="persistStreamInit" r:id="rId1"/>
</file>

<file path=xl/activeX/activeX288.xml><?xml version="1.0" encoding="utf-8"?>
<ax:ocx xmlns:ax="http://schemas.microsoft.com/office/2006/activeX" xmlns:r="http://schemas.openxmlformats.org/officeDocument/2006/relationships" ax:classid="{8BD21D40-EC42-11CE-9E0D-00AA006002F3}" ax:persistence="persistStreamInit" r:id="rId1"/>
</file>

<file path=xl/activeX/activeX289.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290.xml><?xml version="1.0" encoding="utf-8"?>
<ax:ocx xmlns:ax="http://schemas.microsoft.com/office/2006/activeX" xmlns:r="http://schemas.openxmlformats.org/officeDocument/2006/relationships" ax:classid="{8BD21D40-EC42-11CE-9E0D-00AA006002F3}" ax:persistence="persistStreamInit" r:id="rId1"/>
</file>

<file path=xl/activeX/activeX291.xml><?xml version="1.0" encoding="utf-8"?>
<ax:ocx xmlns:ax="http://schemas.microsoft.com/office/2006/activeX" xmlns:r="http://schemas.openxmlformats.org/officeDocument/2006/relationships" ax:classid="{8BD21D40-EC42-11CE-9E0D-00AA006002F3}" ax:persistence="persistStreamInit" r:id="rId1"/>
</file>

<file path=xl/activeX/activeX292.xml><?xml version="1.0" encoding="utf-8"?>
<ax:ocx xmlns:ax="http://schemas.microsoft.com/office/2006/activeX" xmlns:r="http://schemas.openxmlformats.org/officeDocument/2006/relationships" ax:classid="{8BD21D40-EC42-11CE-9E0D-00AA006002F3}" ax:persistence="persistStreamInit" r:id="rId1"/>
</file>

<file path=xl/activeX/activeX293.xml><?xml version="1.0" encoding="utf-8"?>
<ax:ocx xmlns:ax="http://schemas.microsoft.com/office/2006/activeX" xmlns:r="http://schemas.openxmlformats.org/officeDocument/2006/relationships" ax:classid="{8BD21D40-EC42-11CE-9E0D-00AA006002F3}" ax:persistence="persistStreamInit" r:id="rId1"/>
</file>

<file path=xl/activeX/activeX294.xml><?xml version="1.0" encoding="utf-8"?>
<ax:ocx xmlns:ax="http://schemas.microsoft.com/office/2006/activeX" xmlns:r="http://schemas.openxmlformats.org/officeDocument/2006/relationships" ax:classid="{8BD21D40-EC42-11CE-9E0D-00AA006002F3}" ax:persistence="persistStreamInit" r:id="rId1"/>
</file>

<file path=xl/activeX/activeX295.xml><?xml version="1.0" encoding="utf-8"?>
<ax:ocx xmlns:ax="http://schemas.microsoft.com/office/2006/activeX" xmlns:r="http://schemas.openxmlformats.org/officeDocument/2006/relationships" ax:classid="{8BD21D40-EC42-11CE-9E0D-00AA006002F3}" ax:persistence="persistStreamInit" r:id="rId1"/>
</file>

<file path=xl/activeX/activeX296.xml><?xml version="1.0" encoding="utf-8"?>
<ax:ocx xmlns:ax="http://schemas.microsoft.com/office/2006/activeX" xmlns:r="http://schemas.openxmlformats.org/officeDocument/2006/relationships" ax:classid="{8BD21D40-EC42-11CE-9E0D-00AA006002F3}" ax:persistence="persistStreamInit" r:id="rId1"/>
</file>

<file path=xl/activeX/activeX297.xml><?xml version="1.0" encoding="utf-8"?>
<ax:ocx xmlns:ax="http://schemas.microsoft.com/office/2006/activeX" xmlns:r="http://schemas.openxmlformats.org/officeDocument/2006/relationships" ax:classid="{8BD21D40-EC42-11CE-9E0D-00AA006002F3}" ax:persistence="persistStreamInit" r:id="rId1"/>
</file>

<file path=xl/activeX/activeX298.xml><?xml version="1.0" encoding="utf-8"?>
<ax:ocx xmlns:ax="http://schemas.microsoft.com/office/2006/activeX" xmlns:r="http://schemas.openxmlformats.org/officeDocument/2006/relationships" ax:classid="{8BD21D40-EC42-11CE-9E0D-00AA006002F3}" ax:persistence="persistStreamInit" r:id="rId1"/>
</file>

<file path=xl/activeX/activeX29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00.xml><?xml version="1.0" encoding="utf-8"?>
<ax:ocx xmlns:ax="http://schemas.microsoft.com/office/2006/activeX" xmlns:r="http://schemas.openxmlformats.org/officeDocument/2006/relationships" ax:classid="{8BD21D40-EC42-11CE-9E0D-00AA006002F3}" ax:persistence="persistStreamInit" r:id="rId1"/>
</file>

<file path=xl/activeX/activeX301.xml><?xml version="1.0" encoding="utf-8"?>
<ax:ocx xmlns:ax="http://schemas.microsoft.com/office/2006/activeX" xmlns:r="http://schemas.openxmlformats.org/officeDocument/2006/relationships" ax:classid="{8BD21D40-EC42-11CE-9E0D-00AA006002F3}" ax:persistence="persistStreamInit" r:id="rId1"/>
</file>

<file path=xl/activeX/activeX302.xml><?xml version="1.0" encoding="utf-8"?>
<ax:ocx xmlns:ax="http://schemas.microsoft.com/office/2006/activeX" xmlns:r="http://schemas.openxmlformats.org/officeDocument/2006/relationships" ax:classid="{8BD21D40-EC42-11CE-9E0D-00AA006002F3}" ax:persistence="persistStreamInit" r:id="rId1"/>
</file>

<file path=xl/activeX/activeX303.xml><?xml version="1.0" encoding="utf-8"?>
<ax:ocx xmlns:ax="http://schemas.microsoft.com/office/2006/activeX" xmlns:r="http://schemas.openxmlformats.org/officeDocument/2006/relationships" ax:classid="{8BD21D40-EC42-11CE-9E0D-00AA006002F3}" ax:persistence="persistStreamInit" r:id="rId1"/>
</file>

<file path=xl/activeX/activeX304.xml><?xml version="1.0" encoding="utf-8"?>
<ax:ocx xmlns:ax="http://schemas.microsoft.com/office/2006/activeX" xmlns:r="http://schemas.openxmlformats.org/officeDocument/2006/relationships" ax:classid="{8BD21D40-EC42-11CE-9E0D-00AA006002F3}" ax:persistence="persistStreamInit" r:id="rId1"/>
</file>

<file path=xl/activeX/activeX305.xml><?xml version="1.0" encoding="utf-8"?>
<ax:ocx xmlns:ax="http://schemas.microsoft.com/office/2006/activeX" xmlns:r="http://schemas.openxmlformats.org/officeDocument/2006/relationships" ax:classid="{8BD21D40-EC42-11CE-9E0D-00AA006002F3}" ax:persistence="persistStreamInit" r:id="rId1"/>
</file>

<file path=xl/activeX/activeX306.xml><?xml version="1.0" encoding="utf-8"?>
<ax:ocx xmlns:ax="http://schemas.microsoft.com/office/2006/activeX" xmlns:r="http://schemas.openxmlformats.org/officeDocument/2006/relationships" ax:classid="{8BD21D40-EC42-11CE-9E0D-00AA006002F3}" ax:persistence="persistStreamInit" r:id="rId1"/>
</file>

<file path=xl/activeX/activeX307.xml><?xml version="1.0" encoding="utf-8"?>
<ax:ocx xmlns:ax="http://schemas.microsoft.com/office/2006/activeX" xmlns:r="http://schemas.openxmlformats.org/officeDocument/2006/relationships" ax:classid="{8BD21D40-EC42-11CE-9E0D-00AA006002F3}" ax:persistence="persistStreamInit" r:id="rId1"/>
</file>

<file path=xl/activeX/activeX308.xml><?xml version="1.0" encoding="utf-8"?>
<ax:ocx xmlns:ax="http://schemas.microsoft.com/office/2006/activeX" xmlns:r="http://schemas.openxmlformats.org/officeDocument/2006/relationships" ax:classid="{8BD21D40-EC42-11CE-9E0D-00AA006002F3}" ax:persistence="persistStreamInit" r:id="rId1"/>
</file>

<file path=xl/activeX/activeX309.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10.xml><?xml version="1.0" encoding="utf-8"?>
<ax:ocx xmlns:ax="http://schemas.microsoft.com/office/2006/activeX" xmlns:r="http://schemas.openxmlformats.org/officeDocument/2006/relationships" ax:classid="{8BD21D40-EC42-11CE-9E0D-00AA006002F3}" ax:persistence="persistStreamInit" r:id="rId1"/>
</file>

<file path=xl/activeX/activeX311.xml><?xml version="1.0" encoding="utf-8"?>
<ax:ocx xmlns:ax="http://schemas.microsoft.com/office/2006/activeX" xmlns:r="http://schemas.openxmlformats.org/officeDocument/2006/relationships" ax:classid="{8BD21D40-EC42-11CE-9E0D-00AA006002F3}" ax:persistence="persistStreamInit" r:id="rId1"/>
</file>

<file path=xl/activeX/activeX312.xml><?xml version="1.0" encoding="utf-8"?>
<ax:ocx xmlns:ax="http://schemas.microsoft.com/office/2006/activeX" xmlns:r="http://schemas.openxmlformats.org/officeDocument/2006/relationships" ax:classid="{8BD21D40-EC42-11CE-9E0D-00AA006002F3}" ax:persistence="persistStreamInit" r:id="rId1"/>
</file>

<file path=xl/activeX/activeX313.xml><?xml version="1.0" encoding="utf-8"?>
<ax:ocx xmlns:ax="http://schemas.microsoft.com/office/2006/activeX" xmlns:r="http://schemas.openxmlformats.org/officeDocument/2006/relationships" ax:classid="{8BD21D40-EC42-11CE-9E0D-00AA006002F3}" ax:persistence="persistStreamInit" r:id="rId1"/>
</file>

<file path=xl/activeX/activeX314.xml><?xml version="1.0" encoding="utf-8"?>
<ax:ocx xmlns:ax="http://schemas.microsoft.com/office/2006/activeX" xmlns:r="http://schemas.openxmlformats.org/officeDocument/2006/relationships" ax:classid="{8BD21D40-EC42-11CE-9E0D-00AA006002F3}" ax:persistence="persistStreamInit" r:id="rId1"/>
</file>

<file path=xl/activeX/activeX315.xml><?xml version="1.0" encoding="utf-8"?>
<ax:ocx xmlns:ax="http://schemas.microsoft.com/office/2006/activeX" xmlns:r="http://schemas.openxmlformats.org/officeDocument/2006/relationships" ax:classid="{8BD21D40-EC42-11CE-9E0D-00AA006002F3}" ax:persistence="persistStreamInit" r:id="rId1"/>
</file>

<file path=xl/activeX/activeX316.xml><?xml version="1.0" encoding="utf-8"?>
<ax:ocx xmlns:ax="http://schemas.microsoft.com/office/2006/activeX" xmlns:r="http://schemas.openxmlformats.org/officeDocument/2006/relationships" ax:classid="{8BD21D40-EC42-11CE-9E0D-00AA006002F3}" ax:persistence="persistStreamInit" r:id="rId1"/>
</file>

<file path=xl/activeX/activeX317.xml><?xml version="1.0" encoding="utf-8"?>
<ax:ocx xmlns:ax="http://schemas.microsoft.com/office/2006/activeX" xmlns:r="http://schemas.openxmlformats.org/officeDocument/2006/relationships" ax:classid="{8BD21D40-EC42-11CE-9E0D-00AA006002F3}" ax:persistence="persistStreamInit" r:id="rId1"/>
</file>

<file path=xl/activeX/activeX318.xml><?xml version="1.0" encoding="utf-8"?>
<ax:ocx xmlns:ax="http://schemas.microsoft.com/office/2006/activeX" xmlns:r="http://schemas.openxmlformats.org/officeDocument/2006/relationships" ax:classid="{8BD21D40-EC42-11CE-9E0D-00AA006002F3}" ax:persistence="persistStreamInit" r:id="rId1"/>
</file>

<file path=xl/activeX/activeX319.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20.xml><?xml version="1.0" encoding="utf-8"?>
<ax:ocx xmlns:ax="http://schemas.microsoft.com/office/2006/activeX" xmlns:r="http://schemas.openxmlformats.org/officeDocument/2006/relationships" ax:classid="{8BD21D40-EC42-11CE-9E0D-00AA006002F3}" ax:persistence="persistStreamInit" r:id="rId1"/>
</file>

<file path=xl/activeX/activeX321.xml><?xml version="1.0" encoding="utf-8"?>
<ax:ocx xmlns:ax="http://schemas.microsoft.com/office/2006/activeX" xmlns:r="http://schemas.openxmlformats.org/officeDocument/2006/relationships" ax:classid="{8BD21D40-EC42-11CE-9E0D-00AA006002F3}" ax:persistence="persistStreamInit" r:id="rId1"/>
</file>

<file path=xl/activeX/activeX322.xml><?xml version="1.0" encoding="utf-8"?>
<ax:ocx xmlns:ax="http://schemas.microsoft.com/office/2006/activeX" xmlns:r="http://schemas.openxmlformats.org/officeDocument/2006/relationships" ax:classid="{8BD21D40-EC42-11CE-9E0D-00AA006002F3}" ax:persistence="persistStreamInit" r:id="rId1"/>
</file>

<file path=xl/activeX/activeX323.xml><?xml version="1.0" encoding="utf-8"?>
<ax:ocx xmlns:ax="http://schemas.microsoft.com/office/2006/activeX" xmlns:r="http://schemas.openxmlformats.org/officeDocument/2006/relationships" ax:classid="{8BD21D40-EC42-11CE-9E0D-00AA006002F3}" ax:persistence="persistStreamInit" r:id="rId1"/>
</file>

<file path=xl/activeX/activeX324.xml><?xml version="1.0" encoding="utf-8"?>
<ax:ocx xmlns:ax="http://schemas.microsoft.com/office/2006/activeX" xmlns:r="http://schemas.openxmlformats.org/officeDocument/2006/relationships" ax:classid="{8BD21D40-EC42-11CE-9E0D-00AA006002F3}" ax:persistence="persistStreamInit" r:id="rId1"/>
</file>

<file path=xl/activeX/activeX325.xml><?xml version="1.0" encoding="utf-8"?>
<ax:ocx xmlns:ax="http://schemas.microsoft.com/office/2006/activeX" xmlns:r="http://schemas.openxmlformats.org/officeDocument/2006/relationships" ax:classid="{8BD21D40-EC42-11CE-9E0D-00AA006002F3}" ax:persistence="persistStreamInit" r:id="rId1"/>
</file>

<file path=xl/activeX/activeX326.xml><?xml version="1.0" encoding="utf-8"?>
<ax:ocx xmlns:ax="http://schemas.microsoft.com/office/2006/activeX" xmlns:r="http://schemas.openxmlformats.org/officeDocument/2006/relationships" ax:classid="{8BD21D40-EC42-11CE-9E0D-00AA006002F3}" ax:persistence="persistStreamInit" r:id="rId1"/>
</file>

<file path=xl/activeX/activeX327.xml><?xml version="1.0" encoding="utf-8"?>
<ax:ocx xmlns:ax="http://schemas.microsoft.com/office/2006/activeX" xmlns:r="http://schemas.openxmlformats.org/officeDocument/2006/relationships" ax:classid="{8BD21D40-EC42-11CE-9E0D-00AA006002F3}" ax:persistence="persistStreamInit" r:id="rId1"/>
</file>

<file path=xl/activeX/activeX328.xml><?xml version="1.0" encoding="utf-8"?>
<ax:ocx xmlns:ax="http://schemas.microsoft.com/office/2006/activeX" xmlns:r="http://schemas.openxmlformats.org/officeDocument/2006/relationships" ax:classid="{8BD21D40-EC42-11CE-9E0D-00AA006002F3}" ax:persistence="persistStreamInit" r:id="rId1"/>
</file>

<file path=xl/activeX/activeX329.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30.xml><?xml version="1.0" encoding="utf-8"?>
<ax:ocx xmlns:ax="http://schemas.microsoft.com/office/2006/activeX" xmlns:r="http://schemas.openxmlformats.org/officeDocument/2006/relationships" ax:classid="{8BD21D40-EC42-11CE-9E0D-00AA006002F3}" ax:persistence="persistStreamInit" r:id="rId1"/>
</file>

<file path=xl/activeX/activeX331.xml><?xml version="1.0" encoding="utf-8"?>
<ax:ocx xmlns:ax="http://schemas.microsoft.com/office/2006/activeX" xmlns:r="http://schemas.openxmlformats.org/officeDocument/2006/relationships" ax:classid="{8BD21D40-EC42-11CE-9E0D-00AA006002F3}" ax:persistence="persistStreamInit" r:id="rId1"/>
</file>

<file path=xl/activeX/activeX332.xml><?xml version="1.0" encoding="utf-8"?>
<ax:ocx xmlns:ax="http://schemas.microsoft.com/office/2006/activeX" xmlns:r="http://schemas.openxmlformats.org/officeDocument/2006/relationships" ax:classid="{8BD21D40-EC42-11CE-9E0D-00AA006002F3}" ax:persistence="persistStreamInit" r:id="rId1"/>
</file>

<file path=xl/activeX/activeX333.xml><?xml version="1.0" encoding="utf-8"?>
<ax:ocx xmlns:ax="http://schemas.microsoft.com/office/2006/activeX" xmlns:r="http://schemas.openxmlformats.org/officeDocument/2006/relationships" ax:classid="{8BD21D40-EC42-11CE-9E0D-00AA006002F3}" ax:persistence="persistStreamInit" r:id="rId1"/>
</file>

<file path=xl/activeX/activeX334.xml><?xml version="1.0" encoding="utf-8"?>
<ax:ocx xmlns:ax="http://schemas.microsoft.com/office/2006/activeX" xmlns:r="http://schemas.openxmlformats.org/officeDocument/2006/relationships" ax:classid="{8BD21D40-EC42-11CE-9E0D-00AA006002F3}" ax:persistence="persistStreamInit" r:id="rId1"/>
</file>

<file path=xl/activeX/activeX335.xml><?xml version="1.0" encoding="utf-8"?>
<ax:ocx xmlns:ax="http://schemas.microsoft.com/office/2006/activeX" xmlns:r="http://schemas.openxmlformats.org/officeDocument/2006/relationships" ax:classid="{8BD21D40-EC42-11CE-9E0D-00AA006002F3}" ax:persistence="persistStreamInit" r:id="rId1"/>
</file>

<file path=xl/activeX/activeX336.xml><?xml version="1.0" encoding="utf-8"?>
<ax:ocx xmlns:ax="http://schemas.microsoft.com/office/2006/activeX" xmlns:r="http://schemas.openxmlformats.org/officeDocument/2006/relationships" ax:classid="{8BD21D40-EC42-11CE-9E0D-00AA006002F3}" ax:persistence="persistStreamInit" r:id="rId1"/>
</file>

<file path=xl/activeX/activeX337.xml><?xml version="1.0" encoding="utf-8"?>
<ax:ocx xmlns:ax="http://schemas.microsoft.com/office/2006/activeX" xmlns:r="http://schemas.openxmlformats.org/officeDocument/2006/relationships" ax:classid="{8BD21D40-EC42-11CE-9E0D-00AA006002F3}" ax:persistence="persistStreamInit" r:id="rId1"/>
</file>

<file path=xl/activeX/activeX338.xml><?xml version="1.0" encoding="utf-8"?>
<ax:ocx xmlns:ax="http://schemas.microsoft.com/office/2006/activeX" xmlns:r="http://schemas.openxmlformats.org/officeDocument/2006/relationships" ax:classid="{8BD21D40-EC42-11CE-9E0D-00AA006002F3}" ax:persistence="persistStreamInit" r:id="rId1"/>
</file>

<file path=xl/activeX/activeX339.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40.xml><?xml version="1.0" encoding="utf-8"?>
<ax:ocx xmlns:ax="http://schemas.microsoft.com/office/2006/activeX" xmlns:r="http://schemas.openxmlformats.org/officeDocument/2006/relationships" ax:classid="{8BD21D40-EC42-11CE-9E0D-00AA006002F3}" ax:persistence="persistStreamInit" r:id="rId1"/>
</file>

<file path=xl/activeX/activeX341.xml><?xml version="1.0" encoding="utf-8"?>
<ax:ocx xmlns:ax="http://schemas.microsoft.com/office/2006/activeX" xmlns:r="http://schemas.openxmlformats.org/officeDocument/2006/relationships" ax:classid="{8BD21D40-EC42-11CE-9E0D-00AA006002F3}" ax:persistence="persistStreamInit" r:id="rId1"/>
</file>

<file path=xl/activeX/activeX342.xml><?xml version="1.0" encoding="utf-8"?>
<ax:ocx xmlns:ax="http://schemas.microsoft.com/office/2006/activeX" xmlns:r="http://schemas.openxmlformats.org/officeDocument/2006/relationships" ax:classid="{8BD21D40-EC42-11CE-9E0D-00AA006002F3}" ax:persistence="persistStreamInit" r:id="rId1"/>
</file>

<file path=xl/activeX/activeX343.xml><?xml version="1.0" encoding="utf-8"?>
<ax:ocx xmlns:ax="http://schemas.microsoft.com/office/2006/activeX" xmlns:r="http://schemas.openxmlformats.org/officeDocument/2006/relationships" ax:classid="{8BD21D40-EC42-11CE-9E0D-00AA006002F3}" ax:persistence="persistStreamInit" r:id="rId1"/>
</file>

<file path=xl/activeX/activeX344.xml><?xml version="1.0" encoding="utf-8"?>
<ax:ocx xmlns:ax="http://schemas.microsoft.com/office/2006/activeX" xmlns:r="http://schemas.openxmlformats.org/officeDocument/2006/relationships" ax:classid="{8BD21D40-EC42-11CE-9E0D-00AA006002F3}" ax:persistence="persistStreamInit" r:id="rId1"/>
</file>

<file path=xl/activeX/activeX345.xml><?xml version="1.0" encoding="utf-8"?>
<ax:ocx xmlns:ax="http://schemas.microsoft.com/office/2006/activeX" xmlns:r="http://schemas.openxmlformats.org/officeDocument/2006/relationships" ax:classid="{8BD21D40-EC42-11CE-9E0D-00AA006002F3}" ax:persistence="persistStreamInit" r:id="rId1"/>
</file>

<file path=xl/activeX/activeX346.xml><?xml version="1.0" encoding="utf-8"?>
<ax:ocx xmlns:ax="http://schemas.microsoft.com/office/2006/activeX" xmlns:r="http://schemas.openxmlformats.org/officeDocument/2006/relationships" ax:classid="{8BD21D40-EC42-11CE-9E0D-00AA006002F3}" ax:persistence="persistStreamInit" r:id="rId1"/>
</file>

<file path=xl/activeX/activeX347.xml><?xml version="1.0" encoding="utf-8"?>
<ax:ocx xmlns:ax="http://schemas.microsoft.com/office/2006/activeX" xmlns:r="http://schemas.openxmlformats.org/officeDocument/2006/relationships" ax:classid="{8BD21D40-EC42-11CE-9E0D-00AA006002F3}" ax:persistence="persistStreamInit" r:id="rId1"/>
</file>

<file path=xl/activeX/activeX348.xml><?xml version="1.0" encoding="utf-8"?>
<ax:ocx xmlns:ax="http://schemas.microsoft.com/office/2006/activeX" xmlns:r="http://schemas.openxmlformats.org/officeDocument/2006/relationships" ax:classid="{8BD21D40-EC42-11CE-9E0D-00AA006002F3}" ax:persistence="persistStreamInit" r:id="rId1"/>
</file>

<file path=xl/activeX/activeX349.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50.xml><?xml version="1.0" encoding="utf-8"?>
<ax:ocx xmlns:ax="http://schemas.microsoft.com/office/2006/activeX" xmlns:r="http://schemas.openxmlformats.org/officeDocument/2006/relationships" ax:classid="{8BD21D40-EC42-11CE-9E0D-00AA006002F3}" ax:persistence="persistStreamInit" r:id="rId1"/>
</file>

<file path=xl/activeX/activeX351.xml><?xml version="1.0" encoding="utf-8"?>
<ax:ocx xmlns:ax="http://schemas.microsoft.com/office/2006/activeX" xmlns:r="http://schemas.openxmlformats.org/officeDocument/2006/relationships" ax:classid="{8BD21D40-EC42-11CE-9E0D-00AA006002F3}" ax:persistence="persistStreamInit" r:id="rId1"/>
</file>

<file path=xl/activeX/activeX352.xml><?xml version="1.0" encoding="utf-8"?>
<ax:ocx xmlns:ax="http://schemas.microsoft.com/office/2006/activeX" xmlns:r="http://schemas.openxmlformats.org/officeDocument/2006/relationships" ax:classid="{8BD21D40-EC42-11CE-9E0D-00AA006002F3}" ax:persistence="persistStreamInit" r:id="rId1"/>
</file>

<file path=xl/activeX/activeX353.xml><?xml version="1.0" encoding="utf-8"?>
<ax:ocx xmlns:ax="http://schemas.microsoft.com/office/2006/activeX" xmlns:r="http://schemas.openxmlformats.org/officeDocument/2006/relationships" ax:classid="{8BD21D40-EC42-11CE-9E0D-00AA006002F3}" ax:persistence="persistStreamInit" r:id="rId1"/>
</file>

<file path=xl/activeX/activeX354.xml><?xml version="1.0" encoding="utf-8"?>
<ax:ocx xmlns:ax="http://schemas.microsoft.com/office/2006/activeX" xmlns:r="http://schemas.openxmlformats.org/officeDocument/2006/relationships" ax:classid="{8BD21D40-EC42-11CE-9E0D-00AA006002F3}" ax:persistence="persistStreamInit" r:id="rId1"/>
</file>

<file path=xl/activeX/activeX355.xml><?xml version="1.0" encoding="utf-8"?>
<ax:ocx xmlns:ax="http://schemas.microsoft.com/office/2006/activeX" xmlns:r="http://schemas.openxmlformats.org/officeDocument/2006/relationships" ax:classid="{8BD21D40-EC42-11CE-9E0D-00AA006002F3}" ax:persistence="persistStreamInit" r:id="rId1"/>
</file>

<file path=xl/activeX/activeX356.xml><?xml version="1.0" encoding="utf-8"?>
<ax:ocx xmlns:ax="http://schemas.microsoft.com/office/2006/activeX" xmlns:r="http://schemas.openxmlformats.org/officeDocument/2006/relationships" ax:classid="{8BD21D40-EC42-11CE-9E0D-00AA006002F3}" ax:persistence="persistStreamInit" r:id="rId1"/>
</file>

<file path=xl/activeX/activeX357.xml><?xml version="1.0" encoding="utf-8"?>
<ax:ocx xmlns:ax="http://schemas.microsoft.com/office/2006/activeX" xmlns:r="http://schemas.openxmlformats.org/officeDocument/2006/relationships" ax:classid="{8BD21D40-EC42-11CE-9E0D-00AA006002F3}" ax:persistence="persistStreamInit" r:id="rId1"/>
</file>

<file path=xl/activeX/activeX358.xml><?xml version="1.0" encoding="utf-8"?>
<ax:ocx xmlns:ax="http://schemas.microsoft.com/office/2006/activeX" xmlns:r="http://schemas.openxmlformats.org/officeDocument/2006/relationships" ax:classid="{8BD21D40-EC42-11CE-9E0D-00AA006002F3}" ax:persistence="persistStreamInit" r:id="rId1"/>
</file>

<file path=xl/activeX/activeX359.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60.xml><?xml version="1.0" encoding="utf-8"?>
<ax:ocx xmlns:ax="http://schemas.microsoft.com/office/2006/activeX" xmlns:r="http://schemas.openxmlformats.org/officeDocument/2006/relationships" ax:classid="{8BD21D40-EC42-11CE-9E0D-00AA006002F3}" ax:persistence="persistStreamInit" r:id="rId1"/>
</file>

<file path=xl/activeX/activeX361.xml><?xml version="1.0" encoding="utf-8"?>
<ax:ocx xmlns:ax="http://schemas.microsoft.com/office/2006/activeX" xmlns:r="http://schemas.openxmlformats.org/officeDocument/2006/relationships" ax:classid="{8BD21D40-EC42-11CE-9E0D-00AA006002F3}" ax:persistence="persistStreamInit" r:id="rId1"/>
</file>

<file path=xl/activeX/activeX362.xml><?xml version="1.0" encoding="utf-8"?>
<ax:ocx xmlns:ax="http://schemas.microsoft.com/office/2006/activeX" xmlns:r="http://schemas.openxmlformats.org/officeDocument/2006/relationships" ax:classid="{8BD21D40-EC42-11CE-9E0D-00AA006002F3}" ax:persistence="persistStreamInit" r:id="rId1"/>
</file>

<file path=xl/activeX/activeX363.xml><?xml version="1.0" encoding="utf-8"?>
<ax:ocx xmlns:ax="http://schemas.microsoft.com/office/2006/activeX" xmlns:r="http://schemas.openxmlformats.org/officeDocument/2006/relationships" ax:classid="{8BD21D40-EC42-11CE-9E0D-00AA006002F3}" ax:persistence="persistStreamInit" r:id="rId1"/>
</file>

<file path=xl/activeX/activeX364.xml><?xml version="1.0" encoding="utf-8"?>
<ax:ocx xmlns:ax="http://schemas.microsoft.com/office/2006/activeX" xmlns:r="http://schemas.openxmlformats.org/officeDocument/2006/relationships" ax:classid="{8BD21D40-EC42-11CE-9E0D-00AA006002F3}" ax:persistence="persistStreamInit" r:id="rId1"/>
</file>

<file path=xl/activeX/activeX365.xml><?xml version="1.0" encoding="utf-8"?>
<ax:ocx xmlns:ax="http://schemas.microsoft.com/office/2006/activeX" xmlns:r="http://schemas.openxmlformats.org/officeDocument/2006/relationships" ax:classid="{8BD21D40-EC42-11CE-9E0D-00AA006002F3}" ax:persistence="persistStreamInit" r:id="rId1"/>
</file>

<file path=xl/activeX/activeX366.xml><?xml version="1.0" encoding="utf-8"?>
<ax:ocx xmlns:ax="http://schemas.microsoft.com/office/2006/activeX" xmlns:r="http://schemas.openxmlformats.org/officeDocument/2006/relationships" ax:classid="{8BD21D40-EC42-11CE-9E0D-00AA006002F3}" ax:persistence="persistStreamInit" r:id="rId1"/>
</file>

<file path=xl/activeX/activeX367.xml><?xml version="1.0" encoding="utf-8"?>
<ax:ocx xmlns:ax="http://schemas.microsoft.com/office/2006/activeX" xmlns:r="http://schemas.openxmlformats.org/officeDocument/2006/relationships" ax:classid="{8BD21D40-EC42-11CE-9E0D-00AA006002F3}" ax:persistence="persistStreamInit" r:id="rId1"/>
</file>

<file path=xl/activeX/activeX368.xml><?xml version="1.0" encoding="utf-8"?>
<ax:ocx xmlns:ax="http://schemas.microsoft.com/office/2006/activeX" xmlns:r="http://schemas.openxmlformats.org/officeDocument/2006/relationships" ax:classid="{8BD21D40-EC42-11CE-9E0D-00AA006002F3}" ax:persistence="persistStreamInit" r:id="rId1"/>
</file>

<file path=xl/activeX/activeX369.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70.xml><?xml version="1.0" encoding="utf-8"?>
<ax:ocx xmlns:ax="http://schemas.microsoft.com/office/2006/activeX" xmlns:r="http://schemas.openxmlformats.org/officeDocument/2006/relationships" ax:classid="{8BD21D40-EC42-11CE-9E0D-00AA006002F3}" ax:persistence="persistStreamInit" r:id="rId1"/>
</file>

<file path=xl/activeX/activeX371.xml><?xml version="1.0" encoding="utf-8"?>
<ax:ocx xmlns:ax="http://schemas.microsoft.com/office/2006/activeX" xmlns:r="http://schemas.openxmlformats.org/officeDocument/2006/relationships" ax:classid="{8BD21D40-EC42-11CE-9E0D-00AA006002F3}" ax:persistence="persistStreamInit" r:id="rId1"/>
</file>

<file path=xl/activeX/activeX372.xml><?xml version="1.0" encoding="utf-8"?>
<ax:ocx xmlns:ax="http://schemas.microsoft.com/office/2006/activeX" xmlns:r="http://schemas.openxmlformats.org/officeDocument/2006/relationships" ax:classid="{8BD21D40-EC42-11CE-9E0D-00AA006002F3}" ax:persistence="persistStreamInit" r:id="rId1"/>
</file>

<file path=xl/activeX/activeX373.xml><?xml version="1.0" encoding="utf-8"?>
<ax:ocx xmlns:ax="http://schemas.microsoft.com/office/2006/activeX" xmlns:r="http://schemas.openxmlformats.org/officeDocument/2006/relationships" ax:classid="{8BD21D40-EC42-11CE-9E0D-00AA006002F3}" ax:persistence="persistStreamInit" r:id="rId1"/>
</file>

<file path=xl/activeX/activeX374.xml><?xml version="1.0" encoding="utf-8"?>
<ax:ocx xmlns:ax="http://schemas.microsoft.com/office/2006/activeX" xmlns:r="http://schemas.openxmlformats.org/officeDocument/2006/relationships" ax:classid="{8BD21D40-EC42-11CE-9E0D-00AA006002F3}" ax:persistence="persistStreamInit" r:id="rId1"/>
</file>

<file path=xl/activeX/activeX375.xml><?xml version="1.0" encoding="utf-8"?>
<ax:ocx xmlns:ax="http://schemas.microsoft.com/office/2006/activeX" xmlns:r="http://schemas.openxmlformats.org/officeDocument/2006/relationships" ax:classid="{8BD21D40-EC42-11CE-9E0D-00AA006002F3}" ax:persistence="persistStreamInit" r:id="rId1"/>
</file>

<file path=xl/activeX/activeX376.xml><?xml version="1.0" encoding="utf-8"?>
<ax:ocx xmlns:ax="http://schemas.microsoft.com/office/2006/activeX" xmlns:r="http://schemas.openxmlformats.org/officeDocument/2006/relationships" ax:classid="{8BD21D40-EC42-11CE-9E0D-00AA006002F3}" ax:persistence="persistStreamInit" r:id="rId1"/>
</file>

<file path=xl/activeX/activeX377.xml><?xml version="1.0" encoding="utf-8"?>
<ax:ocx xmlns:ax="http://schemas.microsoft.com/office/2006/activeX" xmlns:r="http://schemas.openxmlformats.org/officeDocument/2006/relationships" ax:classid="{8BD21D40-EC42-11CE-9E0D-00AA006002F3}" ax:persistence="persistStreamInit" r:id="rId1"/>
</file>

<file path=xl/activeX/activeX378.xml><?xml version="1.0" encoding="utf-8"?>
<ax:ocx xmlns:ax="http://schemas.microsoft.com/office/2006/activeX" xmlns:r="http://schemas.openxmlformats.org/officeDocument/2006/relationships" ax:classid="{8BD21D40-EC42-11CE-9E0D-00AA006002F3}" ax:persistence="persistStreamInit" r:id="rId1"/>
</file>

<file path=xl/activeX/activeX379.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80.xml><?xml version="1.0" encoding="utf-8"?>
<ax:ocx xmlns:ax="http://schemas.microsoft.com/office/2006/activeX" xmlns:r="http://schemas.openxmlformats.org/officeDocument/2006/relationships" ax:classid="{8BD21D40-EC42-11CE-9E0D-00AA006002F3}" ax:persistence="persistStreamInit" r:id="rId1"/>
</file>

<file path=xl/activeX/activeX381.xml><?xml version="1.0" encoding="utf-8"?>
<ax:ocx xmlns:ax="http://schemas.microsoft.com/office/2006/activeX" xmlns:r="http://schemas.openxmlformats.org/officeDocument/2006/relationships" ax:classid="{8BD21D40-EC42-11CE-9E0D-00AA006002F3}" ax:persistence="persistStreamInit" r:id="rId1"/>
</file>

<file path=xl/activeX/activeX382.xml><?xml version="1.0" encoding="utf-8"?>
<ax:ocx xmlns:ax="http://schemas.microsoft.com/office/2006/activeX" xmlns:r="http://schemas.openxmlformats.org/officeDocument/2006/relationships" ax:classid="{8BD21D40-EC42-11CE-9E0D-00AA006002F3}" ax:persistence="persistStreamInit" r:id="rId1"/>
</file>

<file path=xl/activeX/activeX383.xml><?xml version="1.0" encoding="utf-8"?>
<ax:ocx xmlns:ax="http://schemas.microsoft.com/office/2006/activeX" xmlns:r="http://schemas.openxmlformats.org/officeDocument/2006/relationships" ax:classid="{8BD21D40-EC42-11CE-9E0D-00AA006002F3}" ax:persistence="persistStreamInit" r:id="rId1"/>
</file>

<file path=xl/activeX/activeX384.xml><?xml version="1.0" encoding="utf-8"?>
<ax:ocx xmlns:ax="http://schemas.microsoft.com/office/2006/activeX" xmlns:r="http://schemas.openxmlformats.org/officeDocument/2006/relationships" ax:classid="{8BD21D40-EC42-11CE-9E0D-00AA006002F3}" ax:persistence="persistStreamInit" r:id="rId1"/>
</file>

<file path=xl/activeX/activeX385.xml><?xml version="1.0" encoding="utf-8"?>
<ax:ocx xmlns:ax="http://schemas.microsoft.com/office/2006/activeX" xmlns:r="http://schemas.openxmlformats.org/officeDocument/2006/relationships" ax:classid="{8BD21D40-EC42-11CE-9E0D-00AA006002F3}" ax:persistence="persistStreamInit" r:id="rId1"/>
</file>

<file path=xl/activeX/activeX386.xml><?xml version="1.0" encoding="utf-8"?>
<ax:ocx xmlns:ax="http://schemas.microsoft.com/office/2006/activeX" xmlns:r="http://schemas.openxmlformats.org/officeDocument/2006/relationships" ax:classid="{8BD21D40-EC42-11CE-9E0D-00AA006002F3}" ax:persistence="persistStreamInit" r:id="rId1"/>
</file>

<file path=xl/activeX/activeX387.xml><?xml version="1.0" encoding="utf-8"?>
<ax:ocx xmlns:ax="http://schemas.microsoft.com/office/2006/activeX" xmlns:r="http://schemas.openxmlformats.org/officeDocument/2006/relationships" ax:classid="{8BD21D40-EC42-11CE-9E0D-00AA006002F3}" ax:persistence="persistStreamInit" r:id="rId1"/>
</file>

<file path=xl/activeX/activeX388.xml><?xml version="1.0" encoding="utf-8"?>
<ax:ocx xmlns:ax="http://schemas.microsoft.com/office/2006/activeX" xmlns:r="http://schemas.openxmlformats.org/officeDocument/2006/relationships" ax:classid="{8BD21D40-EC42-11CE-9E0D-00AA006002F3}" ax:persistence="persistStreamInit" r:id="rId1"/>
</file>

<file path=xl/activeX/activeX389.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390.xml><?xml version="1.0" encoding="utf-8"?>
<ax:ocx xmlns:ax="http://schemas.microsoft.com/office/2006/activeX" xmlns:r="http://schemas.openxmlformats.org/officeDocument/2006/relationships" ax:classid="{8BD21D40-EC42-11CE-9E0D-00AA006002F3}" ax:persistence="persistStreamInit" r:id="rId1"/>
</file>

<file path=xl/activeX/activeX391.xml><?xml version="1.0" encoding="utf-8"?>
<ax:ocx xmlns:ax="http://schemas.microsoft.com/office/2006/activeX" xmlns:r="http://schemas.openxmlformats.org/officeDocument/2006/relationships" ax:classid="{8BD21D40-EC42-11CE-9E0D-00AA006002F3}" ax:persistence="persistStreamInit" r:id="rId1"/>
</file>

<file path=xl/activeX/activeX392.xml><?xml version="1.0" encoding="utf-8"?>
<ax:ocx xmlns:ax="http://schemas.microsoft.com/office/2006/activeX" xmlns:r="http://schemas.openxmlformats.org/officeDocument/2006/relationships" ax:classid="{8BD21D40-EC42-11CE-9E0D-00AA006002F3}" ax:persistence="persistStreamInit" r:id="rId1"/>
</file>

<file path=xl/activeX/activeX393.xml><?xml version="1.0" encoding="utf-8"?>
<ax:ocx xmlns:ax="http://schemas.microsoft.com/office/2006/activeX" xmlns:r="http://schemas.openxmlformats.org/officeDocument/2006/relationships" ax:classid="{8BD21D40-EC42-11CE-9E0D-00AA006002F3}" ax:persistence="persistStreamInit" r:id="rId1"/>
</file>

<file path=xl/activeX/activeX394.xml><?xml version="1.0" encoding="utf-8"?>
<ax:ocx xmlns:ax="http://schemas.microsoft.com/office/2006/activeX" xmlns:r="http://schemas.openxmlformats.org/officeDocument/2006/relationships" ax:classid="{8BD21D40-EC42-11CE-9E0D-00AA006002F3}" ax:persistence="persistStreamInit" r:id="rId1"/>
</file>

<file path=xl/activeX/activeX395.xml><?xml version="1.0" encoding="utf-8"?>
<ax:ocx xmlns:ax="http://schemas.microsoft.com/office/2006/activeX" xmlns:r="http://schemas.openxmlformats.org/officeDocument/2006/relationships" ax:classid="{8BD21D40-EC42-11CE-9E0D-00AA006002F3}" ax:persistence="persistStreamInit" r:id="rId1"/>
</file>

<file path=xl/activeX/activeX396.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0DD42688-3D69-4D9C-8E1E-CD38E9B94778}" type="presOf" srcId="{4F5628EB-C60C-4D69-8D41-A981688C0FF5}" destId="{6B86148A-6D64-4A53-B427-99A45DE09A39}" srcOrd="0" destOrd="0" presId="urn:microsoft.com/office/officeart/2005/8/layout/arrow2"/>
    <dgm:cxn modelId="{FACB6ECA-9701-42D7-BAC0-AB997514936B}" type="presOf" srcId="{34A98CD5-CA8E-4C49-9D6E-4A7D9E0796C8}" destId="{13D5D56F-4EF5-4D8F-9D3F-540B6BF4C55E}" srcOrd="0" destOrd="0" presId="urn:microsoft.com/office/officeart/2005/8/layout/arrow2"/>
    <dgm:cxn modelId="{775F5F20-6D17-4939-A5C1-D22252F9E5DF}" type="presParOf" srcId="{13D5D56F-4EF5-4D8F-9D3F-540B6BF4C55E}" destId="{B73AA8AD-FEE1-4E71-80E2-4958C1F4B278}" srcOrd="0" destOrd="0" presId="urn:microsoft.com/office/officeart/2005/8/layout/arrow2"/>
    <dgm:cxn modelId="{47A5B337-2DA0-4BFA-B39D-FE333D34F197}" type="presParOf" srcId="{13D5D56F-4EF5-4D8F-9D3F-540B6BF4C55E}" destId="{71B609F7-73EC-4993-BB5A-A3AE66E5EDFC}" srcOrd="1" destOrd="0" presId="urn:microsoft.com/office/officeart/2005/8/layout/arrow2"/>
    <dgm:cxn modelId="{59F818B7-9B00-4EF1-ABAC-67A733856E8B}" type="presParOf" srcId="{71B609F7-73EC-4993-BB5A-A3AE66E5EDFC}" destId="{14FF2118-2B25-4A13-A4BD-F9AA8CF7E61D}" srcOrd="0" destOrd="0" presId="urn:microsoft.com/office/officeart/2005/8/layout/arrow2"/>
    <dgm:cxn modelId="{6472AB5D-0BF9-4E69-A980-73B39D3377C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49AC0406-2C88-45BB-BDF5-A390D4A953F6}" type="presOf" srcId="{34A98CD5-CA8E-4C49-9D6E-4A7D9E0796C8}" destId="{13D5D56F-4EF5-4D8F-9D3F-540B6BF4C55E}" srcOrd="0" destOrd="0" presId="urn:microsoft.com/office/officeart/2005/8/layout/arrow2"/>
    <dgm:cxn modelId="{126FE963-8145-47A5-A4FD-990ED18430A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99FDA6A-2A94-4751-8399-53BC0401ECC4}" type="presParOf" srcId="{13D5D56F-4EF5-4D8F-9D3F-540B6BF4C55E}" destId="{B73AA8AD-FEE1-4E71-80E2-4958C1F4B278}" srcOrd="0" destOrd="0" presId="urn:microsoft.com/office/officeart/2005/8/layout/arrow2"/>
    <dgm:cxn modelId="{1EEBAE49-963F-4F6B-B8FE-E4E5885AD0AD}" type="presParOf" srcId="{13D5D56F-4EF5-4D8F-9D3F-540B6BF4C55E}" destId="{71B609F7-73EC-4993-BB5A-A3AE66E5EDFC}" srcOrd="1" destOrd="0" presId="urn:microsoft.com/office/officeart/2005/8/layout/arrow2"/>
    <dgm:cxn modelId="{E0C1F20B-AD29-4830-A246-0CE108F94C74}" type="presParOf" srcId="{71B609F7-73EC-4993-BB5A-A3AE66E5EDFC}" destId="{14FF2118-2B25-4A13-A4BD-F9AA8CF7E61D}" srcOrd="0" destOrd="0" presId="urn:microsoft.com/office/officeart/2005/8/layout/arrow2"/>
    <dgm:cxn modelId="{3969F3CF-C98E-4D7C-99BE-F987FBDB36EB}"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59C08331-5C67-4FAC-917B-0B4F916BC07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88D7F8EA-1EDE-4F98-AE90-C21C5FF382C2}" type="presOf" srcId="{34A98CD5-CA8E-4C49-9D6E-4A7D9E0796C8}" destId="{13D5D56F-4EF5-4D8F-9D3F-540B6BF4C55E}" srcOrd="0" destOrd="0" presId="urn:microsoft.com/office/officeart/2005/8/layout/arrow2"/>
    <dgm:cxn modelId="{6A36B08D-6547-4F3F-8A65-E32CADC1715E}" type="presParOf" srcId="{13D5D56F-4EF5-4D8F-9D3F-540B6BF4C55E}" destId="{B73AA8AD-FEE1-4E71-80E2-4958C1F4B278}" srcOrd="0" destOrd="0" presId="urn:microsoft.com/office/officeart/2005/8/layout/arrow2"/>
    <dgm:cxn modelId="{1C5823F0-8E9A-4F56-95D4-D9EABA962333}" type="presParOf" srcId="{13D5D56F-4EF5-4D8F-9D3F-540B6BF4C55E}" destId="{71B609F7-73EC-4993-BB5A-A3AE66E5EDFC}" srcOrd="1" destOrd="0" presId="urn:microsoft.com/office/officeart/2005/8/layout/arrow2"/>
    <dgm:cxn modelId="{00C32C5A-1D9C-46E5-8BB9-90F524F649CA}" type="presParOf" srcId="{71B609F7-73EC-4993-BB5A-A3AE66E5EDFC}" destId="{14FF2118-2B25-4A13-A4BD-F9AA8CF7E61D}" srcOrd="0" destOrd="0" presId="urn:microsoft.com/office/officeart/2005/8/layout/arrow2"/>
    <dgm:cxn modelId="{416AB86D-1E66-4AC1-ADA5-2B3A9D19AB4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25490200-829C-4609-B03D-3F8061DE1881}" type="presOf" srcId="{4F5628EB-C60C-4D69-8D41-A981688C0FF5}" destId="{6B86148A-6D64-4A53-B427-99A45DE09A39}" srcOrd="0" destOrd="0" presId="urn:microsoft.com/office/officeart/2005/8/layout/arrow2"/>
    <dgm:cxn modelId="{9A11E658-57A4-48FC-AFAA-0951ECB3E567}" type="presOf" srcId="{34A98CD5-CA8E-4C49-9D6E-4A7D9E0796C8}" destId="{13D5D56F-4EF5-4D8F-9D3F-540B6BF4C55E}"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81F50E4C-AB1E-43FA-B817-F756EE209ED2}" type="presParOf" srcId="{13D5D56F-4EF5-4D8F-9D3F-540B6BF4C55E}" destId="{B73AA8AD-FEE1-4E71-80E2-4958C1F4B278}" srcOrd="0" destOrd="0" presId="urn:microsoft.com/office/officeart/2005/8/layout/arrow2"/>
    <dgm:cxn modelId="{964FAFB4-91F5-4DC8-B82C-E01AFDA91F6D}" type="presParOf" srcId="{13D5D56F-4EF5-4D8F-9D3F-540B6BF4C55E}" destId="{71B609F7-73EC-4993-BB5A-A3AE66E5EDFC}" srcOrd="1" destOrd="0" presId="urn:microsoft.com/office/officeart/2005/8/layout/arrow2"/>
    <dgm:cxn modelId="{7B48B23B-D8D4-43F0-B72D-DB648D6FFC60}" type="presParOf" srcId="{71B609F7-73EC-4993-BB5A-A3AE66E5EDFC}" destId="{14FF2118-2B25-4A13-A4BD-F9AA8CF7E61D}" srcOrd="0" destOrd="0" presId="urn:microsoft.com/office/officeart/2005/8/layout/arrow2"/>
    <dgm:cxn modelId="{42124A1E-9918-451D-9090-30CB9BFA6320}"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367AE3B3-9753-436F-A845-35FFD35DE6F5}" type="presOf" srcId="{34A98CD5-CA8E-4C49-9D6E-4A7D9E0796C8}" destId="{13D5D56F-4EF5-4D8F-9D3F-540B6BF4C55E}" srcOrd="0" destOrd="0" presId="urn:microsoft.com/office/officeart/2005/8/layout/arrow2"/>
    <dgm:cxn modelId="{2528B6CC-86B8-4DF3-B6A2-2361D1408717}" type="presOf" srcId="{4F5628EB-C60C-4D69-8D41-A981688C0FF5}" destId="{6B86148A-6D64-4A53-B427-99A45DE09A39}" srcOrd="0" destOrd="0" presId="urn:microsoft.com/office/officeart/2005/8/layout/arrow2"/>
    <dgm:cxn modelId="{F2971683-CA4E-4538-9BBC-3B8ABFBC11A8}" type="presParOf" srcId="{13D5D56F-4EF5-4D8F-9D3F-540B6BF4C55E}" destId="{B73AA8AD-FEE1-4E71-80E2-4958C1F4B278}" srcOrd="0" destOrd="0" presId="urn:microsoft.com/office/officeart/2005/8/layout/arrow2"/>
    <dgm:cxn modelId="{8DF6103E-9ABD-480A-9846-6D1A0F16E756}" type="presParOf" srcId="{13D5D56F-4EF5-4D8F-9D3F-540B6BF4C55E}" destId="{71B609F7-73EC-4993-BB5A-A3AE66E5EDFC}" srcOrd="1" destOrd="0" presId="urn:microsoft.com/office/officeart/2005/8/layout/arrow2"/>
    <dgm:cxn modelId="{B9A07708-A1F5-4C73-8BDF-4158BBFAED49}" type="presParOf" srcId="{71B609F7-73EC-4993-BB5A-A3AE66E5EDFC}" destId="{14FF2118-2B25-4A13-A4BD-F9AA8CF7E61D}" srcOrd="0" destOrd="0" presId="urn:microsoft.com/office/officeart/2005/8/layout/arrow2"/>
    <dgm:cxn modelId="{968F3E7A-5BFA-4E00-8F1E-49F4D32B51EF}"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B18C950C-627D-4852-9303-60749F7AD702}" type="presOf" srcId="{34A98CD5-CA8E-4C49-9D6E-4A7D9E0796C8}" destId="{13D5D56F-4EF5-4D8F-9D3F-540B6BF4C55E}" srcOrd="0" destOrd="0" presId="urn:microsoft.com/office/officeart/2005/8/layout/arrow2"/>
    <dgm:cxn modelId="{30454438-251A-4AEC-A825-5C5A29432DEF}"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F8B68C0-7BF4-4938-955B-A0C531E83579}" type="presParOf" srcId="{13D5D56F-4EF5-4D8F-9D3F-540B6BF4C55E}" destId="{B73AA8AD-FEE1-4E71-80E2-4958C1F4B278}" srcOrd="0" destOrd="0" presId="urn:microsoft.com/office/officeart/2005/8/layout/arrow2"/>
    <dgm:cxn modelId="{2E0399B2-9EE6-48E7-8C07-B49D03720677}" type="presParOf" srcId="{13D5D56F-4EF5-4D8F-9D3F-540B6BF4C55E}" destId="{71B609F7-73EC-4993-BB5A-A3AE66E5EDFC}" srcOrd="1" destOrd="0" presId="urn:microsoft.com/office/officeart/2005/8/layout/arrow2"/>
    <dgm:cxn modelId="{84534FAF-C80B-44A1-8624-81BE1176E813}" type="presParOf" srcId="{71B609F7-73EC-4993-BB5A-A3AE66E5EDFC}" destId="{14FF2118-2B25-4A13-A4BD-F9AA8CF7E61D}" srcOrd="0" destOrd="0" presId="urn:microsoft.com/office/officeart/2005/8/layout/arrow2"/>
    <dgm:cxn modelId="{FC6E02F8-086F-4A29-9DAC-36E9A1E23AFF}"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857" y="42267"/>
          <a:ext cx="1236345" cy="772715"/>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712" y="225058"/>
          <a:ext cx="91489" cy="91489"/>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054" y="286985"/>
          <a:ext cx="494538" cy="570264"/>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478"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195" y="311126"/>
        <a:ext cx="446256" cy="52198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811" y="49530"/>
          <a:ext cx="1234440" cy="771524"/>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537" y="232039"/>
          <a:ext cx="91348" cy="91348"/>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003" y="301199"/>
          <a:ext cx="493776" cy="569385"/>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404"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107" y="325303"/>
        <a:ext cx="445568" cy="521177"/>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811" y="49530"/>
          <a:ext cx="1234440" cy="771524"/>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537" y="232039"/>
          <a:ext cx="91348" cy="91348"/>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003" y="301199"/>
          <a:ext cx="493776" cy="569385"/>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404"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107" y="325303"/>
        <a:ext cx="445568" cy="52117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811" y="54292"/>
          <a:ext cx="1234440" cy="771524"/>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537" y="236802"/>
          <a:ext cx="91348" cy="91348"/>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003" y="310724"/>
          <a:ext cx="493776" cy="569385"/>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404"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107" y="334828"/>
        <a:ext cx="445568" cy="521177"/>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2.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3.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4.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5.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6.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Short-period qualifications'!A1"/><Relationship Id="rId13" Type="http://schemas.openxmlformats.org/officeDocument/2006/relationships/hyperlink" Target="https://www.citb.co.uk/levy-grants-and-funding/grants-funding/short-course-grants/claiming-short-course-grants/" TargetMode="External"/><Relationship Id="rId3" Type="http://schemas.openxmlformats.org/officeDocument/2006/relationships/hyperlink" Target="mailto:grant.claimforms@citb.co.uk" TargetMode="External"/><Relationship Id="rId7" Type="http://schemas.openxmlformats.org/officeDocument/2006/relationships/hyperlink" Target="#'LPQ achievement'!A1"/><Relationship Id="rId12" Type="http://schemas.openxmlformats.org/officeDocument/2006/relationships/hyperlink" Target="#'Apprenticeship achievement'!A1"/><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hyperlink" Target="#'Long-period qualifications'!A1"/><Relationship Id="rId11" Type="http://schemas.openxmlformats.org/officeDocument/2006/relationships/hyperlink" Target="https://www.citb.co.uk/levy-grants-and-funding/grants-funding/apprenticeship-grants/" TargetMode="External"/><Relationship Id="rId5" Type="http://schemas.openxmlformats.org/officeDocument/2006/relationships/image" Target="../media/image3.svg"/><Relationship Id="rId10" Type="http://schemas.openxmlformats.org/officeDocument/2006/relationships/hyperlink" Target="https://www.citb.co.uk/levy-grants-and-funding/grants-funding/apprenticeship-grants/new-apprentice-support-grant/new-apprentice-support-grant-application-form/" TargetMode="External"/><Relationship Id="rId4" Type="http://schemas.openxmlformats.org/officeDocument/2006/relationships/image" Target="../media/image2.png"/><Relationship Id="rId9" Type="http://schemas.openxmlformats.org/officeDocument/2006/relationships/hyperlink" Target="#'Work Experience'!A1"/></Relationships>
</file>

<file path=xl/drawings/_rels/drawing2.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3.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long-period-qualification-grants-over-1yr/long-quals-grant-eligible/" TargetMode="External"/><Relationship Id="rId3" Type="http://schemas.openxmlformats.org/officeDocument/2006/relationships/diagramLayout" Target="../diagrams/layout2.xml"/><Relationship Id="rId7" Type="http://schemas.openxmlformats.org/officeDocument/2006/relationships/image" Target="../media/image1.png"/><Relationship Id="rId2" Type="http://schemas.openxmlformats.org/officeDocument/2006/relationships/diagramData" Target="../diagrams/data2.xml"/><Relationship Id="rId1" Type="http://schemas.openxmlformats.org/officeDocument/2006/relationships/hyperlink" Target="#HOME!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4.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long-period-qualification-grants-over-1yr/long-quals-grant-eligible/" TargetMode="External"/><Relationship Id="rId3" Type="http://schemas.openxmlformats.org/officeDocument/2006/relationships/diagramLayout" Target="../diagrams/layout3.xml"/><Relationship Id="rId7" Type="http://schemas.openxmlformats.org/officeDocument/2006/relationships/image" Target="../media/image1.png"/><Relationship Id="rId2" Type="http://schemas.openxmlformats.org/officeDocument/2006/relationships/diagramData" Target="../diagrams/data3.xml"/><Relationship Id="rId1" Type="http://schemas.openxmlformats.org/officeDocument/2006/relationships/hyperlink" Target="#HOME!A1"/><Relationship Id="rId6" Type="http://schemas.microsoft.com/office/2007/relationships/diagramDrawing" Target="../diagrams/drawing3.xml"/><Relationship Id="rId5" Type="http://schemas.openxmlformats.org/officeDocument/2006/relationships/diagramColors" Target="../diagrams/colors3.xml"/><Relationship Id="rId4" Type="http://schemas.openxmlformats.org/officeDocument/2006/relationships/diagramQuickStyle" Target="../diagrams/quickStyle3.xml"/></Relationships>
</file>

<file path=xl/drawings/_rels/drawing5.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short-period-less-than-1yr-and-vq-grants/" TargetMode="External"/><Relationship Id="rId3" Type="http://schemas.openxmlformats.org/officeDocument/2006/relationships/diagramLayout" Target="../diagrams/layout4.xml"/><Relationship Id="rId7" Type="http://schemas.openxmlformats.org/officeDocument/2006/relationships/image" Target="../media/image1.png"/><Relationship Id="rId2" Type="http://schemas.openxmlformats.org/officeDocument/2006/relationships/diagramData" Target="../diagrams/data4.xml"/><Relationship Id="rId1" Type="http://schemas.openxmlformats.org/officeDocument/2006/relationships/hyperlink" Target="#HOME!A1"/><Relationship Id="rId6" Type="http://schemas.microsoft.com/office/2007/relationships/diagramDrawing" Target="../diagrams/drawing4.xml"/><Relationship Id="rId5" Type="http://schemas.openxmlformats.org/officeDocument/2006/relationships/diagramColors" Target="../diagrams/colors4.xml"/><Relationship Id="rId4" Type="http://schemas.openxmlformats.org/officeDocument/2006/relationships/diagramQuickStyle" Target="../diagrams/quickStyle4.xml"/></Relationships>
</file>

<file path=xl/drawings/_rels/drawing6.xml.rels><?xml version="1.0" encoding="UTF-8" standalone="yes"?>
<Relationships xmlns="http://schemas.openxmlformats.org/package/2006/relationships"><Relationship Id="rId8" Type="http://schemas.openxmlformats.org/officeDocument/2006/relationships/hyperlink" Target="https://www.citb.co.uk/levy-grants-and-funding/grants-funding/qualification-grants/work-experience-grants/" TargetMode="External"/><Relationship Id="rId3" Type="http://schemas.openxmlformats.org/officeDocument/2006/relationships/diagramLayout" Target="../diagrams/layout5.xml"/><Relationship Id="rId7" Type="http://schemas.openxmlformats.org/officeDocument/2006/relationships/image" Target="../media/image1.png"/><Relationship Id="rId2" Type="http://schemas.openxmlformats.org/officeDocument/2006/relationships/diagramData" Target="../diagrams/data5.xml"/><Relationship Id="rId1" Type="http://schemas.openxmlformats.org/officeDocument/2006/relationships/hyperlink" Target="#HOME!A1"/><Relationship Id="rId6" Type="http://schemas.microsoft.com/office/2007/relationships/diagramDrawing" Target="../diagrams/drawing5.xml"/><Relationship Id="rId5" Type="http://schemas.openxmlformats.org/officeDocument/2006/relationships/diagramColors" Target="../diagrams/colors5.xml"/><Relationship Id="rId4" Type="http://schemas.openxmlformats.org/officeDocument/2006/relationships/diagramQuickStyle" Target="../diagrams/quickStyle5.xml"/></Relationships>
</file>

<file path=xl/drawings/_rels/drawing7.xml.rels><?xml version="1.0" encoding="UTF-8" standalone="yes"?>
<Relationships xmlns="http://schemas.openxmlformats.org/package/2006/relationships"><Relationship Id="rId8" Type="http://schemas.openxmlformats.org/officeDocument/2006/relationships/hyperlink" Target="https://www.citb.co.uk/levy-grants-and-funding/grants-funding/apprenticeship-grants/apprenticeship-for-grant-england-wales/" TargetMode="External"/><Relationship Id="rId3" Type="http://schemas.openxmlformats.org/officeDocument/2006/relationships/diagramLayout" Target="../diagrams/layout6.xml"/><Relationship Id="rId7" Type="http://schemas.openxmlformats.org/officeDocument/2006/relationships/image" Target="../media/image1.png"/><Relationship Id="rId2" Type="http://schemas.openxmlformats.org/officeDocument/2006/relationships/diagramData" Target="../diagrams/data6.xml"/><Relationship Id="rId1" Type="http://schemas.openxmlformats.org/officeDocument/2006/relationships/hyperlink" Target="#HOME!A1"/><Relationship Id="rId6" Type="http://schemas.microsoft.com/office/2007/relationships/diagramDrawing" Target="../diagrams/drawing6.xml"/><Relationship Id="rId5" Type="http://schemas.openxmlformats.org/officeDocument/2006/relationships/diagramColors" Target="../diagrams/colors6.xml"/><Relationship Id="rId4" Type="http://schemas.openxmlformats.org/officeDocument/2006/relationships/diagramQuickStyle" Target="../diagrams/quickStyle6.xml"/><Relationship Id="rId9" Type="http://schemas.openxmlformats.org/officeDocument/2006/relationships/hyperlink" Target="https://www.citb.co.uk/levy-grants-and-funding/grants-funding/apprenticeship-grants/apprenticeships-for-grant-scotlan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13</xdr:col>
      <xdr:colOff>504825</xdr:colOff>
      <xdr:row>0</xdr:row>
      <xdr:rowOff>200026</xdr:rowOff>
    </xdr:from>
    <xdr:to>
      <xdr:col>14</xdr:col>
      <xdr:colOff>857250</xdr:colOff>
      <xdr:row>2</xdr:row>
      <xdr:rowOff>92539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000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21</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xdr:from>
      <xdr:col>4</xdr:col>
      <xdr:colOff>19049</xdr:colOff>
      <xdr:row>11</xdr:row>
      <xdr:rowOff>140657</xdr:rowOff>
    </xdr:from>
    <xdr:to>
      <xdr:col>6</xdr:col>
      <xdr:colOff>428624</xdr:colOff>
      <xdr:row>13</xdr:row>
      <xdr:rowOff>64457</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362324" y="2340932"/>
          <a:ext cx="1933575"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050" b="0" u="none">
              <a:solidFill>
                <a:schemeClr val="accent3"/>
              </a:solidFill>
              <a:latin typeface="Arial" panose="020B0604020202020204" pitchFamily="34" charset="0"/>
              <a:cs typeface="Arial" panose="020B0604020202020204" pitchFamily="34" charset="0"/>
            </a:rPr>
            <a:t>grant.claimforms@citb.co.uk</a:t>
          </a:r>
        </a:p>
      </xdr:txBody>
    </xdr:sp>
    <xdr:clientData/>
  </xdr:twoCellAnchor>
  <xdr:twoCellAnchor editAs="oneCell">
    <xdr:from>
      <xdr:col>1</xdr:col>
      <xdr:colOff>9525</xdr:colOff>
      <xdr:row>20</xdr:row>
      <xdr:rowOff>95250</xdr:rowOff>
    </xdr:from>
    <xdr:to>
      <xdr:col>1</xdr:col>
      <xdr:colOff>923925</xdr:colOff>
      <xdr:row>23</xdr:row>
      <xdr:rowOff>85725</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38150" y="3914775"/>
          <a:ext cx="914400" cy="533400"/>
        </a:xfrm>
        <a:prstGeom prst="rect">
          <a:avLst/>
        </a:prstGeom>
      </xdr:spPr>
    </xdr:pic>
    <xdr:clientData/>
  </xdr:twoCellAnchor>
  <xdr:twoCellAnchor>
    <xdr:from>
      <xdr:col>1</xdr:col>
      <xdr:colOff>85725</xdr:colOff>
      <xdr:row>44</xdr:row>
      <xdr:rowOff>95250</xdr:rowOff>
    </xdr:from>
    <xdr:to>
      <xdr:col>4</xdr:col>
      <xdr:colOff>876300</xdr:colOff>
      <xdr:row>45</xdr:row>
      <xdr:rowOff>104775</xdr:rowOff>
    </xdr:to>
    <xdr:sp macro="" textlink="">
      <xdr:nvSpPr>
        <xdr:cNvPr id="15" name="TextBox 14">
          <a:hlinkClick xmlns:r="http://schemas.openxmlformats.org/officeDocument/2006/relationships" r:id="rId6"/>
          <a:extLst>
            <a:ext uri="{FF2B5EF4-FFF2-40B4-BE49-F238E27FC236}">
              <a16:creationId xmlns:a16="http://schemas.microsoft.com/office/drawing/2014/main" id="{00000000-0008-0000-0000-00000F000000}"/>
            </a:ext>
          </a:extLst>
        </xdr:cNvPr>
        <xdr:cNvSpPr txBox="1"/>
      </xdr:nvSpPr>
      <xdr:spPr>
        <a:xfrm>
          <a:off x="514350" y="13230225"/>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ATTENDANCE GRANT</a:t>
          </a:r>
        </a:p>
      </xdr:txBody>
    </xdr:sp>
    <xdr:clientData/>
  </xdr:twoCellAnchor>
  <xdr:twoCellAnchor>
    <xdr:from>
      <xdr:col>1</xdr:col>
      <xdr:colOff>19050</xdr:colOff>
      <xdr:row>47</xdr:row>
      <xdr:rowOff>114300</xdr:rowOff>
    </xdr:from>
    <xdr:to>
      <xdr:col>4</xdr:col>
      <xdr:colOff>895350</xdr:colOff>
      <xdr:row>48</xdr:row>
      <xdr:rowOff>85725</xdr:rowOff>
    </xdr:to>
    <xdr:sp macro="" textlink="">
      <xdr:nvSpPr>
        <xdr:cNvPr id="18" name="TextBox 17">
          <a:hlinkClick xmlns:r="http://schemas.openxmlformats.org/officeDocument/2006/relationships" r:id="rId7"/>
          <a:extLst>
            <a:ext uri="{FF2B5EF4-FFF2-40B4-BE49-F238E27FC236}">
              <a16:creationId xmlns:a16="http://schemas.microsoft.com/office/drawing/2014/main" id="{00000000-0008-0000-0000-000012000000}"/>
            </a:ext>
          </a:extLst>
        </xdr:cNvPr>
        <xdr:cNvSpPr txBox="1"/>
      </xdr:nvSpPr>
      <xdr:spPr>
        <a:xfrm>
          <a:off x="4886325" y="12525375"/>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5</xdr:col>
      <xdr:colOff>552450</xdr:colOff>
      <xdr:row>44</xdr:row>
      <xdr:rowOff>66675</xdr:rowOff>
    </xdr:from>
    <xdr:to>
      <xdr:col>10</xdr:col>
      <xdr:colOff>0</xdr:colOff>
      <xdr:row>45</xdr:row>
      <xdr:rowOff>123825</xdr:rowOff>
    </xdr:to>
    <xdr:sp macro="" textlink="">
      <xdr:nvSpPr>
        <xdr:cNvPr id="19" name="TextBox 18">
          <a:hlinkClick xmlns:r="http://schemas.openxmlformats.org/officeDocument/2006/relationships" r:id="rId8"/>
          <a:extLst>
            <a:ext uri="{FF2B5EF4-FFF2-40B4-BE49-F238E27FC236}">
              <a16:creationId xmlns:a16="http://schemas.microsoft.com/office/drawing/2014/main" id="{00000000-0008-0000-0000-000013000000}"/>
            </a:ext>
          </a:extLst>
        </xdr:cNvPr>
        <xdr:cNvSpPr txBox="1"/>
      </xdr:nvSpPr>
      <xdr:spPr>
        <a:xfrm>
          <a:off x="4848225" y="14678025"/>
          <a:ext cx="38862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SPQ ACHIEVEMENT GRANT</a:t>
          </a:r>
        </a:p>
      </xdr:txBody>
    </xdr:sp>
    <xdr:clientData/>
  </xdr:twoCellAnchor>
  <xdr:twoCellAnchor>
    <xdr:from>
      <xdr:col>11</xdr:col>
      <xdr:colOff>47627</xdr:colOff>
      <xdr:row>44</xdr:row>
      <xdr:rowOff>104775</xdr:rowOff>
    </xdr:from>
    <xdr:to>
      <xdr:col>15</xdr:col>
      <xdr:colOff>1</xdr:colOff>
      <xdr:row>45</xdr:row>
      <xdr:rowOff>95250</xdr:rowOff>
    </xdr:to>
    <xdr:sp macro="" textlink="">
      <xdr:nvSpPr>
        <xdr:cNvPr id="20" name="TextBox 19">
          <a:hlinkClick xmlns:r="http://schemas.openxmlformats.org/officeDocument/2006/relationships" r:id="rId9"/>
          <a:extLst>
            <a:ext uri="{FF2B5EF4-FFF2-40B4-BE49-F238E27FC236}">
              <a16:creationId xmlns:a16="http://schemas.microsoft.com/office/drawing/2014/main" id="{00000000-0008-0000-0000-000014000000}"/>
            </a:ext>
          </a:extLst>
        </xdr:cNvPr>
        <xdr:cNvSpPr txBox="1"/>
      </xdr:nvSpPr>
      <xdr:spPr>
        <a:xfrm>
          <a:off x="476252" y="15992475"/>
          <a:ext cx="3819524" cy="171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WORK EXPERIENCE GRANT</a:t>
          </a:r>
        </a:p>
      </xdr:txBody>
    </xdr:sp>
    <xdr:clientData/>
  </xdr:twoCellAnchor>
  <xdr:twoCellAnchor>
    <xdr:from>
      <xdr:col>1</xdr:col>
      <xdr:colOff>85725</xdr:colOff>
      <xdr:row>67</xdr:row>
      <xdr:rowOff>95250</xdr:rowOff>
    </xdr:from>
    <xdr:to>
      <xdr:col>4</xdr:col>
      <xdr:colOff>876300</xdr:colOff>
      <xdr:row>68</xdr:row>
      <xdr:rowOff>104775</xdr:rowOff>
    </xdr:to>
    <xdr:sp macro="" textlink="">
      <xdr:nvSpPr>
        <xdr:cNvPr id="21" name="TextBox 20">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514350" y="8448675"/>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NASG GRANT ON THE CITB WEBSITE</a:t>
          </a:r>
        </a:p>
      </xdr:txBody>
    </xdr:sp>
    <xdr:clientData/>
  </xdr:twoCellAnchor>
  <xdr:twoCellAnchor>
    <xdr:from>
      <xdr:col>1</xdr:col>
      <xdr:colOff>19050</xdr:colOff>
      <xdr:row>70</xdr:row>
      <xdr:rowOff>0</xdr:rowOff>
    </xdr:from>
    <xdr:to>
      <xdr:col>4</xdr:col>
      <xdr:colOff>895350</xdr:colOff>
      <xdr:row>70</xdr:row>
      <xdr:rowOff>0</xdr:rowOff>
    </xdr:to>
    <xdr:sp macro="" textlink="">
      <xdr:nvSpPr>
        <xdr:cNvPr id="23" name="TextBox 22">
          <a:hlinkClick xmlns:r="http://schemas.openxmlformats.org/officeDocument/2006/relationships" r:id="rId7"/>
          <a:extLst>
            <a:ext uri="{FF2B5EF4-FFF2-40B4-BE49-F238E27FC236}">
              <a16:creationId xmlns:a16="http://schemas.microsoft.com/office/drawing/2014/main" id="{00000000-0008-0000-0000-000017000000}"/>
            </a:ext>
          </a:extLst>
        </xdr:cNvPr>
        <xdr:cNvSpPr txBox="1"/>
      </xdr:nvSpPr>
      <xdr:spPr>
        <a:xfrm>
          <a:off x="447675" y="9010650"/>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6</xdr:col>
      <xdr:colOff>28575</xdr:colOff>
      <xdr:row>67</xdr:row>
      <xdr:rowOff>19050</xdr:rowOff>
    </xdr:from>
    <xdr:to>
      <xdr:col>9</xdr:col>
      <xdr:colOff>923925</xdr:colOff>
      <xdr:row>68</xdr:row>
      <xdr:rowOff>173832</xdr:rowOff>
    </xdr:to>
    <xdr:sp macro="" textlink="">
      <xdr:nvSpPr>
        <xdr:cNvPr id="26" name="TextBox 25">
          <a:hlinkClick xmlns:r="http://schemas.openxmlformats.org/officeDocument/2006/relationships" r:id="rId11"/>
          <a:extLst>
            <a:ext uri="{FF2B5EF4-FFF2-40B4-BE49-F238E27FC236}">
              <a16:creationId xmlns:a16="http://schemas.microsoft.com/office/drawing/2014/main" id="{00000000-0008-0000-0000-00001A000000}"/>
            </a:ext>
          </a:extLst>
        </xdr:cNvPr>
        <xdr:cNvSpPr txBox="1"/>
      </xdr:nvSpPr>
      <xdr:spPr>
        <a:xfrm>
          <a:off x="4895850" y="13077825"/>
          <a:ext cx="3810000"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6</xdr:col>
      <xdr:colOff>28575</xdr:colOff>
      <xdr:row>70</xdr:row>
      <xdr:rowOff>47626</xdr:rowOff>
    </xdr:from>
    <xdr:to>
      <xdr:col>9</xdr:col>
      <xdr:colOff>933450</xdr:colOff>
      <xdr:row>71</xdr:row>
      <xdr:rowOff>114301</xdr:rowOff>
    </xdr:to>
    <xdr:sp macro="" textlink="">
      <xdr:nvSpPr>
        <xdr:cNvPr id="27" name="TextBox 26">
          <a:hlinkClick xmlns:r="http://schemas.openxmlformats.org/officeDocument/2006/relationships" r:id="rId12"/>
          <a:extLst>
            <a:ext uri="{FF2B5EF4-FFF2-40B4-BE49-F238E27FC236}">
              <a16:creationId xmlns:a16="http://schemas.microsoft.com/office/drawing/2014/main" id="{00000000-0008-0000-0000-00001B000000}"/>
            </a:ext>
          </a:extLst>
        </xdr:cNvPr>
        <xdr:cNvSpPr txBox="1"/>
      </xdr:nvSpPr>
      <xdr:spPr>
        <a:xfrm>
          <a:off x="4895850" y="21012151"/>
          <a:ext cx="38195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11</xdr:col>
      <xdr:colOff>28575</xdr:colOff>
      <xdr:row>67</xdr:row>
      <xdr:rowOff>19050</xdr:rowOff>
    </xdr:from>
    <xdr:to>
      <xdr:col>14</xdr:col>
      <xdr:colOff>923925</xdr:colOff>
      <xdr:row>68</xdr:row>
      <xdr:rowOff>173832</xdr:rowOff>
    </xdr:to>
    <xdr:sp macro="" textlink="">
      <xdr:nvSpPr>
        <xdr:cNvPr id="28" name="TextBox 27">
          <a:hlinkClick xmlns:r="http://schemas.openxmlformats.org/officeDocument/2006/relationships" r:id="rId11"/>
          <a:extLst>
            <a:ext uri="{FF2B5EF4-FFF2-40B4-BE49-F238E27FC236}">
              <a16:creationId xmlns:a16="http://schemas.microsoft.com/office/drawing/2014/main" id="{00000000-0008-0000-0000-00001C000000}"/>
            </a:ext>
          </a:extLst>
        </xdr:cNvPr>
        <xdr:cNvSpPr txBox="1"/>
      </xdr:nvSpPr>
      <xdr:spPr>
        <a:xfrm>
          <a:off x="4895850" y="13077825"/>
          <a:ext cx="3810000"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11</xdr:col>
      <xdr:colOff>28575</xdr:colOff>
      <xdr:row>70</xdr:row>
      <xdr:rowOff>47626</xdr:rowOff>
    </xdr:from>
    <xdr:to>
      <xdr:col>14</xdr:col>
      <xdr:colOff>933450</xdr:colOff>
      <xdr:row>71</xdr:row>
      <xdr:rowOff>114301</xdr:rowOff>
    </xdr:to>
    <xdr:sp macro="" textlink="">
      <xdr:nvSpPr>
        <xdr:cNvPr id="29" name="TextBox 28">
          <a:hlinkClick xmlns:r="http://schemas.openxmlformats.org/officeDocument/2006/relationships" r:id="rId12"/>
          <a:extLst>
            <a:ext uri="{FF2B5EF4-FFF2-40B4-BE49-F238E27FC236}">
              <a16:creationId xmlns:a16="http://schemas.microsoft.com/office/drawing/2014/main" id="{00000000-0008-0000-0000-00001D000000}"/>
            </a:ext>
          </a:extLst>
        </xdr:cNvPr>
        <xdr:cNvSpPr txBox="1"/>
      </xdr:nvSpPr>
      <xdr:spPr>
        <a:xfrm>
          <a:off x="4895850" y="13649326"/>
          <a:ext cx="38195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xdr:colOff>
      <xdr:row>93</xdr:row>
      <xdr:rowOff>133349</xdr:rowOff>
    </xdr:from>
    <xdr:to>
      <xdr:col>5</xdr:col>
      <xdr:colOff>19051</xdr:colOff>
      <xdr:row>96</xdr:row>
      <xdr:rowOff>57150</xdr:rowOff>
    </xdr:to>
    <xdr:sp macro="" textlink="">
      <xdr:nvSpPr>
        <xdr:cNvPr id="36" name="TextBox 35">
          <a:hlinkClick xmlns:r="http://schemas.openxmlformats.org/officeDocument/2006/relationships" r:id="rId13"/>
          <a:extLst>
            <a:ext uri="{FF2B5EF4-FFF2-40B4-BE49-F238E27FC236}">
              <a16:creationId xmlns:a16="http://schemas.microsoft.com/office/drawing/2014/main" id="{00000000-0008-0000-0000-000024000000}"/>
            </a:ext>
          </a:extLst>
        </xdr:cNvPr>
        <xdr:cNvSpPr txBox="1"/>
      </xdr:nvSpPr>
      <xdr:spPr>
        <a:xfrm>
          <a:off x="428626" y="18068924"/>
          <a:ext cx="3886200" cy="466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SHORT</a:t>
          </a:r>
          <a:r>
            <a:rPr lang="en-GB" sz="1100" b="1" baseline="0">
              <a:solidFill>
                <a:schemeClr val="bg1"/>
              </a:solidFill>
              <a:latin typeface="Arial" panose="020B0604020202020204" pitchFamily="34" charset="0"/>
              <a:cs typeface="Arial" panose="020B0604020202020204" pitchFamily="34" charset="0"/>
            </a:rPr>
            <a:t> DURATION</a:t>
          </a:r>
          <a:r>
            <a:rPr lang="en-GB" sz="1100" b="1">
              <a:solidFill>
                <a:schemeClr val="bg1"/>
              </a:solidFill>
              <a:latin typeface="Arial" panose="020B0604020202020204" pitchFamily="34" charset="0"/>
              <a:cs typeface="Arial" panose="020B0604020202020204" pitchFamily="34" charset="0"/>
            </a:rPr>
            <a:t> GRANT ON THE CITB WEBSITE</a:t>
          </a:r>
        </a:p>
      </xdr:txBody>
    </xdr:sp>
    <xdr:clientData/>
  </xdr:twoCellAnchor>
  <xdr:twoCellAnchor>
    <xdr:from>
      <xdr:col>1</xdr:col>
      <xdr:colOff>19050</xdr:colOff>
      <xdr:row>97</xdr:row>
      <xdr:rowOff>0</xdr:rowOff>
    </xdr:from>
    <xdr:to>
      <xdr:col>4</xdr:col>
      <xdr:colOff>895350</xdr:colOff>
      <xdr:row>97</xdr:row>
      <xdr:rowOff>0</xdr:rowOff>
    </xdr:to>
    <xdr:sp macro="" textlink="">
      <xdr:nvSpPr>
        <xdr:cNvPr id="37" name="TextBox 36">
          <a:hlinkClick xmlns:r="http://schemas.openxmlformats.org/officeDocument/2006/relationships" r:id="rId7"/>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581891</xdr:colOff>
      <xdr:row>0</xdr:row>
      <xdr:rowOff>122959</xdr:rowOff>
    </xdr:from>
    <xdr:to>
      <xdr:col>14</xdr:col>
      <xdr:colOff>648566</xdr:colOff>
      <xdr:row>2</xdr:row>
      <xdr:rowOff>149049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3366" y="122959"/>
          <a:ext cx="1438275"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219076</xdr:colOff>
      <xdr:row>1</xdr:row>
      <xdr:rowOff>438150</xdr:rowOff>
    </xdr:from>
    <xdr:to>
      <xdr:col>2</xdr:col>
      <xdr:colOff>323851</xdr:colOff>
      <xdr:row>6</xdr:row>
      <xdr:rowOff>171450</xdr:rowOff>
    </xdr:to>
    <xdr:graphicFrame macro="">
      <xdr:nvGraphicFramePr>
        <xdr:cNvPr id="2" name="Diagram 1">
          <a:hlinkClick xmlns:r="http://schemas.openxmlformats.org/officeDocument/2006/relationships" r:id="rId2"/>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oneCellAnchor>
    <xdr:from>
      <xdr:col>1</xdr:col>
      <xdr:colOff>180975</xdr:colOff>
      <xdr:row>3</xdr:row>
      <xdr:rowOff>142875</xdr:rowOff>
    </xdr:from>
    <xdr:ext cx="1795107" cy="239809"/>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609600" y="9525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14</xdr:col>
      <xdr:colOff>542925</xdr:colOff>
      <xdr:row>1</xdr:row>
      <xdr:rowOff>114300</xdr:rowOff>
    </xdr:from>
    <xdr:to>
      <xdr:col>15</xdr:col>
      <xdr:colOff>933450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173325" y="2952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238125</xdr:colOff>
      <xdr:row>3</xdr:row>
      <xdr:rowOff>152400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200-000067000000}"/>
            </a:ext>
          </a:extLst>
        </xdr:cNvPr>
        <xdr:cNvSpPr txBox="1"/>
      </xdr:nvSpPr>
      <xdr:spPr>
        <a:xfrm>
          <a:off x="609600" y="99060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0</xdr:colOff>
      <xdr:row>13</xdr:row>
      <xdr:rowOff>180975</xdr:rowOff>
    </xdr:from>
    <xdr:ext cx="3276600" cy="224712"/>
    <xdr:sp macro="" textlink="">
      <xdr:nvSpPr>
        <xdr:cNvPr id="5" name="TextBox 4">
          <a:hlinkClick xmlns:r="http://schemas.openxmlformats.org/officeDocument/2006/relationships" r:id="rId8"/>
          <a:extLst>
            <a:ext uri="{FF2B5EF4-FFF2-40B4-BE49-F238E27FC236}">
              <a16:creationId xmlns:a16="http://schemas.microsoft.com/office/drawing/2014/main" id="{00000000-0008-0000-0200-000005000000}"/>
            </a:ext>
          </a:extLst>
        </xdr:cNvPr>
        <xdr:cNvSpPr txBox="1"/>
      </xdr:nvSpPr>
      <xdr:spPr>
        <a:xfrm>
          <a:off x="371475" y="3248025"/>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76200</xdr:colOff>
      <xdr:row>3</xdr:row>
      <xdr:rowOff>47625</xdr:rowOff>
    </xdr:from>
    <xdr:ext cx="1636905" cy="239809"/>
    <xdr:sp macro="" textlink="">
      <xdr:nvSpPr>
        <xdr:cNvPr id="6" name="TextBox 5">
          <a:hlinkClick xmlns:r="http://schemas.openxmlformats.org/officeDocument/2006/relationships" r:id="rId8"/>
          <a:extLst>
            <a:ext uri="{FF2B5EF4-FFF2-40B4-BE49-F238E27FC236}">
              <a16:creationId xmlns:a16="http://schemas.microsoft.com/office/drawing/2014/main" id="{00000000-0008-0000-0200-000006000000}"/>
            </a:ext>
          </a:extLst>
        </xdr:cNvPr>
        <xdr:cNvSpPr txBox="1"/>
      </xdr:nvSpPr>
      <xdr:spPr>
        <a:xfrm>
          <a:off x="8820150" y="885825"/>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mc:AlternateContent xmlns:mc="http://schemas.openxmlformats.org/markup-compatibility/2006">
    <mc:Choice xmlns:a14="http://schemas.microsoft.com/office/drawing/2010/main" Requires="a14">
      <xdr:twoCellAnchor editAs="absolute">
        <xdr:from>
          <xdr:col>8</xdr:col>
          <xdr:colOff>220980</xdr:colOff>
          <xdr:row>15</xdr:row>
          <xdr:rowOff>7620</xdr:rowOff>
        </xdr:from>
        <xdr:to>
          <xdr:col>8</xdr:col>
          <xdr:colOff>350520</xdr:colOff>
          <xdr:row>15</xdr:row>
          <xdr:rowOff>160020</xdr:rowOff>
        </xdr:to>
        <xdr:sp macro="" textlink="">
          <xdr:nvSpPr>
            <xdr:cNvPr id="4098" name="CheckBox1"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16</xdr:row>
          <xdr:rowOff>7620</xdr:rowOff>
        </xdr:from>
        <xdr:to>
          <xdr:col>8</xdr:col>
          <xdr:colOff>350520</xdr:colOff>
          <xdr:row>16</xdr:row>
          <xdr:rowOff>160020</xdr:rowOff>
        </xdr:to>
        <xdr:sp macro="" textlink="">
          <xdr:nvSpPr>
            <xdr:cNvPr id="4099" name="CheckBox2"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17</xdr:row>
          <xdr:rowOff>7620</xdr:rowOff>
        </xdr:from>
        <xdr:to>
          <xdr:col>8</xdr:col>
          <xdr:colOff>350520</xdr:colOff>
          <xdr:row>17</xdr:row>
          <xdr:rowOff>160020</xdr:rowOff>
        </xdr:to>
        <xdr:sp macro="" textlink="">
          <xdr:nvSpPr>
            <xdr:cNvPr id="4100" name="CheckBox3"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18</xdr:row>
          <xdr:rowOff>7620</xdr:rowOff>
        </xdr:from>
        <xdr:to>
          <xdr:col>8</xdr:col>
          <xdr:colOff>350520</xdr:colOff>
          <xdr:row>18</xdr:row>
          <xdr:rowOff>160020</xdr:rowOff>
        </xdr:to>
        <xdr:sp macro="" textlink="">
          <xdr:nvSpPr>
            <xdr:cNvPr id="4101" name="CheckBox4"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19</xdr:row>
          <xdr:rowOff>7620</xdr:rowOff>
        </xdr:from>
        <xdr:to>
          <xdr:col>8</xdr:col>
          <xdr:colOff>350520</xdr:colOff>
          <xdr:row>19</xdr:row>
          <xdr:rowOff>160020</xdr:rowOff>
        </xdr:to>
        <xdr:sp macro="" textlink="">
          <xdr:nvSpPr>
            <xdr:cNvPr id="4102" name="CheckBox5"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20</xdr:row>
          <xdr:rowOff>7620</xdr:rowOff>
        </xdr:from>
        <xdr:to>
          <xdr:col>8</xdr:col>
          <xdr:colOff>350520</xdr:colOff>
          <xdr:row>20</xdr:row>
          <xdr:rowOff>160020</xdr:rowOff>
        </xdr:to>
        <xdr:sp macro="" textlink="">
          <xdr:nvSpPr>
            <xdr:cNvPr id="4103" name="CheckBox6"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21</xdr:row>
          <xdr:rowOff>7620</xdr:rowOff>
        </xdr:from>
        <xdr:to>
          <xdr:col>8</xdr:col>
          <xdr:colOff>342900</xdr:colOff>
          <xdr:row>21</xdr:row>
          <xdr:rowOff>160020</xdr:rowOff>
        </xdr:to>
        <xdr:sp macro="" textlink="">
          <xdr:nvSpPr>
            <xdr:cNvPr id="4104" name="CheckBox7"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22</xdr:row>
          <xdr:rowOff>7620</xdr:rowOff>
        </xdr:from>
        <xdr:to>
          <xdr:col>8</xdr:col>
          <xdr:colOff>350520</xdr:colOff>
          <xdr:row>22</xdr:row>
          <xdr:rowOff>160020</xdr:rowOff>
        </xdr:to>
        <xdr:sp macro="" textlink="">
          <xdr:nvSpPr>
            <xdr:cNvPr id="4105" name="CheckBox8"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23</xdr:row>
          <xdr:rowOff>7620</xdr:rowOff>
        </xdr:from>
        <xdr:to>
          <xdr:col>8</xdr:col>
          <xdr:colOff>350520</xdr:colOff>
          <xdr:row>23</xdr:row>
          <xdr:rowOff>160020</xdr:rowOff>
        </xdr:to>
        <xdr:sp macro="" textlink="">
          <xdr:nvSpPr>
            <xdr:cNvPr id="4106" name="CheckBox9"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24</xdr:row>
          <xdr:rowOff>7620</xdr:rowOff>
        </xdr:from>
        <xdr:to>
          <xdr:col>8</xdr:col>
          <xdr:colOff>350520</xdr:colOff>
          <xdr:row>24</xdr:row>
          <xdr:rowOff>160020</xdr:rowOff>
        </xdr:to>
        <xdr:sp macro="" textlink="">
          <xdr:nvSpPr>
            <xdr:cNvPr id="4107" name="CheckBox10"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25</xdr:row>
          <xdr:rowOff>7620</xdr:rowOff>
        </xdr:from>
        <xdr:to>
          <xdr:col>8</xdr:col>
          <xdr:colOff>350520</xdr:colOff>
          <xdr:row>25</xdr:row>
          <xdr:rowOff>160020</xdr:rowOff>
        </xdr:to>
        <xdr:sp macro="" textlink="">
          <xdr:nvSpPr>
            <xdr:cNvPr id="4108" name="CheckBox11"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26</xdr:row>
          <xdr:rowOff>7620</xdr:rowOff>
        </xdr:from>
        <xdr:to>
          <xdr:col>8</xdr:col>
          <xdr:colOff>350520</xdr:colOff>
          <xdr:row>26</xdr:row>
          <xdr:rowOff>160020</xdr:rowOff>
        </xdr:to>
        <xdr:sp macro="" textlink="">
          <xdr:nvSpPr>
            <xdr:cNvPr id="4109" name="CheckBox12"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27</xdr:row>
          <xdr:rowOff>7620</xdr:rowOff>
        </xdr:from>
        <xdr:to>
          <xdr:col>8</xdr:col>
          <xdr:colOff>350520</xdr:colOff>
          <xdr:row>27</xdr:row>
          <xdr:rowOff>160020</xdr:rowOff>
        </xdr:to>
        <xdr:sp macro="" textlink="">
          <xdr:nvSpPr>
            <xdr:cNvPr id="4110" name="CheckBox13"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28</xdr:row>
          <xdr:rowOff>7620</xdr:rowOff>
        </xdr:from>
        <xdr:to>
          <xdr:col>8</xdr:col>
          <xdr:colOff>350520</xdr:colOff>
          <xdr:row>28</xdr:row>
          <xdr:rowOff>160020</xdr:rowOff>
        </xdr:to>
        <xdr:sp macro="" textlink="">
          <xdr:nvSpPr>
            <xdr:cNvPr id="4111" name="CheckBox14"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29</xdr:row>
          <xdr:rowOff>30480</xdr:rowOff>
        </xdr:from>
        <xdr:to>
          <xdr:col>8</xdr:col>
          <xdr:colOff>342900</xdr:colOff>
          <xdr:row>30</xdr:row>
          <xdr:rowOff>0</xdr:rowOff>
        </xdr:to>
        <xdr:sp macro="" textlink="">
          <xdr:nvSpPr>
            <xdr:cNvPr id="4112" name="CheckBox15"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30</xdr:row>
          <xdr:rowOff>30480</xdr:rowOff>
        </xdr:from>
        <xdr:to>
          <xdr:col>8</xdr:col>
          <xdr:colOff>342900</xdr:colOff>
          <xdr:row>31</xdr:row>
          <xdr:rowOff>0</xdr:rowOff>
        </xdr:to>
        <xdr:sp macro="" textlink="">
          <xdr:nvSpPr>
            <xdr:cNvPr id="4113" name="CheckBox16"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31</xdr:row>
          <xdr:rowOff>30480</xdr:rowOff>
        </xdr:from>
        <xdr:to>
          <xdr:col>8</xdr:col>
          <xdr:colOff>342900</xdr:colOff>
          <xdr:row>32</xdr:row>
          <xdr:rowOff>0</xdr:rowOff>
        </xdr:to>
        <xdr:sp macro="" textlink="">
          <xdr:nvSpPr>
            <xdr:cNvPr id="4114" name="CheckBox17"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32</xdr:row>
          <xdr:rowOff>30480</xdr:rowOff>
        </xdr:from>
        <xdr:to>
          <xdr:col>8</xdr:col>
          <xdr:colOff>342900</xdr:colOff>
          <xdr:row>33</xdr:row>
          <xdr:rowOff>0</xdr:rowOff>
        </xdr:to>
        <xdr:sp macro="" textlink="">
          <xdr:nvSpPr>
            <xdr:cNvPr id="4115" name="CheckBox18"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33</xdr:row>
          <xdr:rowOff>30480</xdr:rowOff>
        </xdr:from>
        <xdr:to>
          <xdr:col>8</xdr:col>
          <xdr:colOff>342900</xdr:colOff>
          <xdr:row>34</xdr:row>
          <xdr:rowOff>0</xdr:rowOff>
        </xdr:to>
        <xdr:sp macro="" textlink="">
          <xdr:nvSpPr>
            <xdr:cNvPr id="4116" name="CheckBox19"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34</xdr:row>
          <xdr:rowOff>30480</xdr:rowOff>
        </xdr:from>
        <xdr:to>
          <xdr:col>8</xdr:col>
          <xdr:colOff>342900</xdr:colOff>
          <xdr:row>35</xdr:row>
          <xdr:rowOff>0</xdr:rowOff>
        </xdr:to>
        <xdr:sp macro="" textlink="">
          <xdr:nvSpPr>
            <xdr:cNvPr id="4117" name="CheckBox20"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198120</xdr:colOff>
          <xdr:row>35</xdr:row>
          <xdr:rowOff>30480</xdr:rowOff>
        </xdr:from>
        <xdr:to>
          <xdr:col>8</xdr:col>
          <xdr:colOff>335280</xdr:colOff>
          <xdr:row>36</xdr:row>
          <xdr:rowOff>0</xdr:rowOff>
        </xdr:to>
        <xdr:sp macro="" textlink="">
          <xdr:nvSpPr>
            <xdr:cNvPr id="4118" name="CheckBox21"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36</xdr:row>
          <xdr:rowOff>30480</xdr:rowOff>
        </xdr:from>
        <xdr:to>
          <xdr:col>8</xdr:col>
          <xdr:colOff>342900</xdr:colOff>
          <xdr:row>37</xdr:row>
          <xdr:rowOff>0</xdr:rowOff>
        </xdr:to>
        <xdr:sp macro="" textlink="">
          <xdr:nvSpPr>
            <xdr:cNvPr id="4119" name="CheckBox22"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37</xdr:row>
          <xdr:rowOff>30480</xdr:rowOff>
        </xdr:from>
        <xdr:to>
          <xdr:col>8</xdr:col>
          <xdr:colOff>342900</xdr:colOff>
          <xdr:row>38</xdr:row>
          <xdr:rowOff>0</xdr:rowOff>
        </xdr:to>
        <xdr:sp macro="" textlink="">
          <xdr:nvSpPr>
            <xdr:cNvPr id="4120" name="CheckBox23"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38</xdr:row>
          <xdr:rowOff>30480</xdr:rowOff>
        </xdr:from>
        <xdr:to>
          <xdr:col>8</xdr:col>
          <xdr:colOff>342900</xdr:colOff>
          <xdr:row>39</xdr:row>
          <xdr:rowOff>0</xdr:rowOff>
        </xdr:to>
        <xdr:sp macro="" textlink="">
          <xdr:nvSpPr>
            <xdr:cNvPr id="4121" name="CheckBox24"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39</xdr:row>
          <xdr:rowOff>30480</xdr:rowOff>
        </xdr:from>
        <xdr:to>
          <xdr:col>8</xdr:col>
          <xdr:colOff>342900</xdr:colOff>
          <xdr:row>40</xdr:row>
          <xdr:rowOff>0</xdr:rowOff>
        </xdr:to>
        <xdr:sp macro="" textlink="">
          <xdr:nvSpPr>
            <xdr:cNvPr id="4122" name="CheckBox25"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40</xdr:row>
          <xdr:rowOff>30480</xdr:rowOff>
        </xdr:from>
        <xdr:to>
          <xdr:col>8</xdr:col>
          <xdr:colOff>342900</xdr:colOff>
          <xdr:row>41</xdr:row>
          <xdr:rowOff>0</xdr:rowOff>
        </xdr:to>
        <xdr:sp macro="" textlink="">
          <xdr:nvSpPr>
            <xdr:cNvPr id="4123" name="CheckBox26"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41</xdr:row>
          <xdr:rowOff>30480</xdr:rowOff>
        </xdr:from>
        <xdr:to>
          <xdr:col>8</xdr:col>
          <xdr:colOff>342900</xdr:colOff>
          <xdr:row>42</xdr:row>
          <xdr:rowOff>0</xdr:rowOff>
        </xdr:to>
        <xdr:sp macro="" textlink="">
          <xdr:nvSpPr>
            <xdr:cNvPr id="4124" name="CheckBox27"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42</xdr:row>
          <xdr:rowOff>30480</xdr:rowOff>
        </xdr:from>
        <xdr:to>
          <xdr:col>8</xdr:col>
          <xdr:colOff>342900</xdr:colOff>
          <xdr:row>43</xdr:row>
          <xdr:rowOff>0</xdr:rowOff>
        </xdr:to>
        <xdr:sp macro="" textlink="">
          <xdr:nvSpPr>
            <xdr:cNvPr id="4125" name="CheckBox28"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43</xdr:row>
          <xdr:rowOff>30480</xdr:rowOff>
        </xdr:from>
        <xdr:to>
          <xdr:col>8</xdr:col>
          <xdr:colOff>350520</xdr:colOff>
          <xdr:row>44</xdr:row>
          <xdr:rowOff>0</xdr:rowOff>
        </xdr:to>
        <xdr:sp macro="" textlink="">
          <xdr:nvSpPr>
            <xdr:cNvPr id="4126" name="CheckBox29"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44</xdr:row>
          <xdr:rowOff>30480</xdr:rowOff>
        </xdr:from>
        <xdr:to>
          <xdr:col>8</xdr:col>
          <xdr:colOff>350520</xdr:colOff>
          <xdr:row>45</xdr:row>
          <xdr:rowOff>0</xdr:rowOff>
        </xdr:to>
        <xdr:sp macro="" textlink="">
          <xdr:nvSpPr>
            <xdr:cNvPr id="4127" name="CheckBox30"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45</xdr:row>
          <xdr:rowOff>30480</xdr:rowOff>
        </xdr:from>
        <xdr:to>
          <xdr:col>8</xdr:col>
          <xdr:colOff>350520</xdr:colOff>
          <xdr:row>46</xdr:row>
          <xdr:rowOff>0</xdr:rowOff>
        </xdr:to>
        <xdr:sp macro="" textlink="">
          <xdr:nvSpPr>
            <xdr:cNvPr id="4128" name="CheckBox31"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46</xdr:row>
          <xdr:rowOff>30480</xdr:rowOff>
        </xdr:from>
        <xdr:to>
          <xdr:col>8</xdr:col>
          <xdr:colOff>350520</xdr:colOff>
          <xdr:row>47</xdr:row>
          <xdr:rowOff>0</xdr:rowOff>
        </xdr:to>
        <xdr:sp macro="" textlink="">
          <xdr:nvSpPr>
            <xdr:cNvPr id="4129" name="CheckBox32"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47</xdr:row>
          <xdr:rowOff>30480</xdr:rowOff>
        </xdr:from>
        <xdr:to>
          <xdr:col>8</xdr:col>
          <xdr:colOff>350520</xdr:colOff>
          <xdr:row>48</xdr:row>
          <xdr:rowOff>0</xdr:rowOff>
        </xdr:to>
        <xdr:sp macro="" textlink="">
          <xdr:nvSpPr>
            <xdr:cNvPr id="4130" name="CheckBox33"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48</xdr:row>
          <xdr:rowOff>30480</xdr:rowOff>
        </xdr:from>
        <xdr:to>
          <xdr:col>8</xdr:col>
          <xdr:colOff>350520</xdr:colOff>
          <xdr:row>49</xdr:row>
          <xdr:rowOff>0</xdr:rowOff>
        </xdr:to>
        <xdr:sp macro="" textlink="">
          <xdr:nvSpPr>
            <xdr:cNvPr id="4131" name="CheckBox34"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49</xdr:row>
          <xdr:rowOff>30480</xdr:rowOff>
        </xdr:from>
        <xdr:to>
          <xdr:col>8</xdr:col>
          <xdr:colOff>342900</xdr:colOff>
          <xdr:row>50</xdr:row>
          <xdr:rowOff>0</xdr:rowOff>
        </xdr:to>
        <xdr:sp macro="" textlink="">
          <xdr:nvSpPr>
            <xdr:cNvPr id="4132" name="CheckBox35"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50</xdr:row>
          <xdr:rowOff>30480</xdr:rowOff>
        </xdr:from>
        <xdr:to>
          <xdr:col>8</xdr:col>
          <xdr:colOff>350520</xdr:colOff>
          <xdr:row>51</xdr:row>
          <xdr:rowOff>0</xdr:rowOff>
        </xdr:to>
        <xdr:sp macro="" textlink="">
          <xdr:nvSpPr>
            <xdr:cNvPr id="4133" name="CheckBox36"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51</xdr:row>
          <xdr:rowOff>30480</xdr:rowOff>
        </xdr:from>
        <xdr:to>
          <xdr:col>8</xdr:col>
          <xdr:colOff>350520</xdr:colOff>
          <xdr:row>52</xdr:row>
          <xdr:rowOff>0</xdr:rowOff>
        </xdr:to>
        <xdr:sp macro="" textlink="">
          <xdr:nvSpPr>
            <xdr:cNvPr id="4134" name="CheckBox37"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52</xdr:row>
          <xdr:rowOff>30480</xdr:rowOff>
        </xdr:from>
        <xdr:to>
          <xdr:col>8</xdr:col>
          <xdr:colOff>350520</xdr:colOff>
          <xdr:row>53</xdr:row>
          <xdr:rowOff>0</xdr:rowOff>
        </xdr:to>
        <xdr:sp macro="" textlink="">
          <xdr:nvSpPr>
            <xdr:cNvPr id="4135" name="CheckBox38"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53</xdr:row>
          <xdr:rowOff>30480</xdr:rowOff>
        </xdr:from>
        <xdr:to>
          <xdr:col>8</xdr:col>
          <xdr:colOff>350520</xdr:colOff>
          <xdr:row>54</xdr:row>
          <xdr:rowOff>0</xdr:rowOff>
        </xdr:to>
        <xdr:sp macro="" textlink="">
          <xdr:nvSpPr>
            <xdr:cNvPr id="4136" name="CheckBox39"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54</xdr:row>
          <xdr:rowOff>30480</xdr:rowOff>
        </xdr:from>
        <xdr:to>
          <xdr:col>8</xdr:col>
          <xdr:colOff>350520</xdr:colOff>
          <xdr:row>55</xdr:row>
          <xdr:rowOff>0</xdr:rowOff>
        </xdr:to>
        <xdr:sp macro="" textlink="">
          <xdr:nvSpPr>
            <xdr:cNvPr id="4137" name="CheckBox40"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55</xdr:row>
          <xdr:rowOff>30480</xdr:rowOff>
        </xdr:from>
        <xdr:to>
          <xdr:col>8</xdr:col>
          <xdr:colOff>350520</xdr:colOff>
          <xdr:row>56</xdr:row>
          <xdr:rowOff>0</xdr:rowOff>
        </xdr:to>
        <xdr:sp macro="" textlink="">
          <xdr:nvSpPr>
            <xdr:cNvPr id="4138" name="CheckBox41"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56</xdr:row>
          <xdr:rowOff>30480</xdr:rowOff>
        </xdr:from>
        <xdr:to>
          <xdr:col>8</xdr:col>
          <xdr:colOff>350520</xdr:colOff>
          <xdr:row>57</xdr:row>
          <xdr:rowOff>0</xdr:rowOff>
        </xdr:to>
        <xdr:sp macro="" textlink="">
          <xdr:nvSpPr>
            <xdr:cNvPr id="4139" name="CheckBox42"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57</xdr:row>
          <xdr:rowOff>30480</xdr:rowOff>
        </xdr:from>
        <xdr:to>
          <xdr:col>8</xdr:col>
          <xdr:colOff>350520</xdr:colOff>
          <xdr:row>58</xdr:row>
          <xdr:rowOff>0</xdr:rowOff>
        </xdr:to>
        <xdr:sp macro="" textlink="">
          <xdr:nvSpPr>
            <xdr:cNvPr id="4140" name="CheckBox43"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58</xdr:row>
          <xdr:rowOff>30480</xdr:rowOff>
        </xdr:from>
        <xdr:to>
          <xdr:col>8</xdr:col>
          <xdr:colOff>350520</xdr:colOff>
          <xdr:row>59</xdr:row>
          <xdr:rowOff>0</xdr:rowOff>
        </xdr:to>
        <xdr:sp macro="" textlink="">
          <xdr:nvSpPr>
            <xdr:cNvPr id="4141" name="CheckBox44"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59</xdr:row>
          <xdr:rowOff>30480</xdr:rowOff>
        </xdr:from>
        <xdr:to>
          <xdr:col>8</xdr:col>
          <xdr:colOff>350520</xdr:colOff>
          <xdr:row>60</xdr:row>
          <xdr:rowOff>0</xdr:rowOff>
        </xdr:to>
        <xdr:sp macro="" textlink="">
          <xdr:nvSpPr>
            <xdr:cNvPr id="4142" name="CheckBox45"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60</xdr:row>
          <xdr:rowOff>30480</xdr:rowOff>
        </xdr:from>
        <xdr:to>
          <xdr:col>8</xdr:col>
          <xdr:colOff>350520</xdr:colOff>
          <xdr:row>61</xdr:row>
          <xdr:rowOff>0</xdr:rowOff>
        </xdr:to>
        <xdr:sp macro="" textlink="">
          <xdr:nvSpPr>
            <xdr:cNvPr id="4143" name="CheckBox46"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61</xdr:row>
          <xdr:rowOff>30480</xdr:rowOff>
        </xdr:from>
        <xdr:to>
          <xdr:col>8</xdr:col>
          <xdr:colOff>350520</xdr:colOff>
          <xdr:row>62</xdr:row>
          <xdr:rowOff>0</xdr:rowOff>
        </xdr:to>
        <xdr:sp macro="" textlink="">
          <xdr:nvSpPr>
            <xdr:cNvPr id="4144" name="CheckBox47"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62</xdr:row>
          <xdr:rowOff>30480</xdr:rowOff>
        </xdr:from>
        <xdr:to>
          <xdr:col>8</xdr:col>
          <xdr:colOff>350520</xdr:colOff>
          <xdr:row>63</xdr:row>
          <xdr:rowOff>0</xdr:rowOff>
        </xdr:to>
        <xdr:sp macro="" textlink="">
          <xdr:nvSpPr>
            <xdr:cNvPr id="4145" name="CheckBox48"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63</xdr:row>
          <xdr:rowOff>30480</xdr:rowOff>
        </xdr:from>
        <xdr:to>
          <xdr:col>8</xdr:col>
          <xdr:colOff>342900</xdr:colOff>
          <xdr:row>64</xdr:row>
          <xdr:rowOff>0</xdr:rowOff>
        </xdr:to>
        <xdr:sp macro="" textlink="">
          <xdr:nvSpPr>
            <xdr:cNvPr id="4146" name="CheckBox49"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64</xdr:row>
          <xdr:rowOff>30480</xdr:rowOff>
        </xdr:from>
        <xdr:to>
          <xdr:col>8</xdr:col>
          <xdr:colOff>350520</xdr:colOff>
          <xdr:row>65</xdr:row>
          <xdr:rowOff>0</xdr:rowOff>
        </xdr:to>
        <xdr:sp macro="" textlink="">
          <xdr:nvSpPr>
            <xdr:cNvPr id="4147" name="CheckBox50"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65</xdr:row>
          <xdr:rowOff>30480</xdr:rowOff>
        </xdr:from>
        <xdr:to>
          <xdr:col>8</xdr:col>
          <xdr:colOff>350520</xdr:colOff>
          <xdr:row>66</xdr:row>
          <xdr:rowOff>0</xdr:rowOff>
        </xdr:to>
        <xdr:sp macro="" textlink="">
          <xdr:nvSpPr>
            <xdr:cNvPr id="4148" name="CheckBox51"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66</xdr:row>
          <xdr:rowOff>30480</xdr:rowOff>
        </xdr:from>
        <xdr:to>
          <xdr:col>8</xdr:col>
          <xdr:colOff>350520</xdr:colOff>
          <xdr:row>67</xdr:row>
          <xdr:rowOff>0</xdr:rowOff>
        </xdr:to>
        <xdr:sp macro="" textlink="">
          <xdr:nvSpPr>
            <xdr:cNvPr id="4149" name="CheckBox52"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67</xdr:row>
          <xdr:rowOff>30480</xdr:rowOff>
        </xdr:from>
        <xdr:to>
          <xdr:col>8</xdr:col>
          <xdr:colOff>350520</xdr:colOff>
          <xdr:row>68</xdr:row>
          <xdr:rowOff>0</xdr:rowOff>
        </xdr:to>
        <xdr:sp macro="" textlink="">
          <xdr:nvSpPr>
            <xdr:cNvPr id="4150" name="CheckBox53"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68</xdr:row>
          <xdr:rowOff>30480</xdr:rowOff>
        </xdr:from>
        <xdr:to>
          <xdr:col>8</xdr:col>
          <xdr:colOff>350520</xdr:colOff>
          <xdr:row>69</xdr:row>
          <xdr:rowOff>0</xdr:rowOff>
        </xdr:to>
        <xdr:sp macro="" textlink="">
          <xdr:nvSpPr>
            <xdr:cNvPr id="4151" name="CheckBox54"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69</xdr:row>
          <xdr:rowOff>30480</xdr:rowOff>
        </xdr:from>
        <xdr:to>
          <xdr:col>8</xdr:col>
          <xdr:colOff>350520</xdr:colOff>
          <xdr:row>70</xdr:row>
          <xdr:rowOff>0</xdr:rowOff>
        </xdr:to>
        <xdr:sp macro="" textlink="">
          <xdr:nvSpPr>
            <xdr:cNvPr id="4152" name="CheckBox55"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70</xdr:row>
          <xdr:rowOff>30480</xdr:rowOff>
        </xdr:from>
        <xdr:to>
          <xdr:col>8</xdr:col>
          <xdr:colOff>350520</xdr:colOff>
          <xdr:row>71</xdr:row>
          <xdr:rowOff>0</xdr:rowOff>
        </xdr:to>
        <xdr:sp macro="" textlink="">
          <xdr:nvSpPr>
            <xdr:cNvPr id="4153" name="CheckBox56"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71</xdr:row>
          <xdr:rowOff>30480</xdr:rowOff>
        </xdr:from>
        <xdr:to>
          <xdr:col>8</xdr:col>
          <xdr:colOff>365760</xdr:colOff>
          <xdr:row>72</xdr:row>
          <xdr:rowOff>0</xdr:rowOff>
        </xdr:to>
        <xdr:sp macro="" textlink="">
          <xdr:nvSpPr>
            <xdr:cNvPr id="4154" name="CheckBox57"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72</xdr:row>
          <xdr:rowOff>30480</xdr:rowOff>
        </xdr:from>
        <xdr:to>
          <xdr:col>8</xdr:col>
          <xdr:colOff>365760</xdr:colOff>
          <xdr:row>73</xdr:row>
          <xdr:rowOff>0</xdr:rowOff>
        </xdr:to>
        <xdr:sp macro="" textlink="">
          <xdr:nvSpPr>
            <xdr:cNvPr id="4155" name="CheckBox58"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73</xdr:row>
          <xdr:rowOff>30480</xdr:rowOff>
        </xdr:from>
        <xdr:to>
          <xdr:col>8</xdr:col>
          <xdr:colOff>365760</xdr:colOff>
          <xdr:row>74</xdr:row>
          <xdr:rowOff>0</xdr:rowOff>
        </xdr:to>
        <xdr:sp macro="" textlink="">
          <xdr:nvSpPr>
            <xdr:cNvPr id="4156" name="CheckBox59"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74</xdr:row>
          <xdr:rowOff>30480</xdr:rowOff>
        </xdr:from>
        <xdr:to>
          <xdr:col>8</xdr:col>
          <xdr:colOff>365760</xdr:colOff>
          <xdr:row>75</xdr:row>
          <xdr:rowOff>0</xdr:rowOff>
        </xdr:to>
        <xdr:sp macro="" textlink="">
          <xdr:nvSpPr>
            <xdr:cNvPr id="4157" name="CheckBox60"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75</xdr:row>
          <xdr:rowOff>30480</xdr:rowOff>
        </xdr:from>
        <xdr:to>
          <xdr:col>8</xdr:col>
          <xdr:colOff>365760</xdr:colOff>
          <xdr:row>76</xdr:row>
          <xdr:rowOff>0</xdr:rowOff>
        </xdr:to>
        <xdr:sp macro="" textlink="">
          <xdr:nvSpPr>
            <xdr:cNvPr id="4158" name="CheckBox61"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76</xdr:row>
          <xdr:rowOff>30480</xdr:rowOff>
        </xdr:from>
        <xdr:to>
          <xdr:col>8</xdr:col>
          <xdr:colOff>365760</xdr:colOff>
          <xdr:row>77</xdr:row>
          <xdr:rowOff>0</xdr:rowOff>
        </xdr:to>
        <xdr:sp macro="" textlink="">
          <xdr:nvSpPr>
            <xdr:cNvPr id="4159" name="CheckBox62"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77</xdr:row>
          <xdr:rowOff>30480</xdr:rowOff>
        </xdr:from>
        <xdr:to>
          <xdr:col>8</xdr:col>
          <xdr:colOff>350520</xdr:colOff>
          <xdr:row>78</xdr:row>
          <xdr:rowOff>0</xdr:rowOff>
        </xdr:to>
        <xdr:sp macro="" textlink="">
          <xdr:nvSpPr>
            <xdr:cNvPr id="4160" name="CheckBox63"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78</xdr:row>
          <xdr:rowOff>30480</xdr:rowOff>
        </xdr:from>
        <xdr:to>
          <xdr:col>8</xdr:col>
          <xdr:colOff>365760</xdr:colOff>
          <xdr:row>79</xdr:row>
          <xdr:rowOff>0</xdr:rowOff>
        </xdr:to>
        <xdr:sp macro="" textlink="">
          <xdr:nvSpPr>
            <xdr:cNvPr id="4161" name="CheckBox64"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79</xdr:row>
          <xdr:rowOff>30480</xdr:rowOff>
        </xdr:from>
        <xdr:to>
          <xdr:col>8</xdr:col>
          <xdr:colOff>365760</xdr:colOff>
          <xdr:row>80</xdr:row>
          <xdr:rowOff>0</xdr:rowOff>
        </xdr:to>
        <xdr:sp macro="" textlink="">
          <xdr:nvSpPr>
            <xdr:cNvPr id="4162" name="CheckBox65"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80</xdr:row>
          <xdr:rowOff>30480</xdr:rowOff>
        </xdr:from>
        <xdr:to>
          <xdr:col>8</xdr:col>
          <xdr:colOff>365760</xdr:colOff>
          <xdr:row>81</xdr:row>
          <xdr:rowOff>0</xdr:rowOff>
        </xdr:to>
        <xdr:sp macro="" textlink="">
          <xdr:nvSpPr>
            <xdr:cNvPr id="4163" name="CheckBox66"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81</xdr:row>
          <xdr:rowOff>30480</xdr:rowOff>
        </xdr:from>
        <xdr:to>
          <xdr:col>8</xdr:col>
          <xdr:colOff>365760</xdr:colOff>
          <xdr:row>82</xdr:row>
          <xdr:rowOff>0</xdr:rowOff>
        </xdr:to>
        <xdr:sp macro="" textlink="">
          <xdr:nvSpPr>
            <xdr:cNvPr id="4164" name="CheckBox67"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82</xdr:row>
          <xdr:rowOff>30480</xdr:rowOff>
        </xdr:from>
        <xdr:to>
          <xdr:col>8</xdr:col>
          <xdr:colOff>365760</xdr:colOff>
          <xdr:row>83</xdr:row>
          <xdr:rowOff>0</xdr:rowOff>
        </xdr:to>
        <xdr:sp macro="" textlink="">
          <xdr:nvSpPr>
            <xdr:cNvPr id="4165" name="CheckBox68"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83</xdr:row>
          <xdr:rowOff>30480</xdr:rowOff>
        </xdr:from>
        <xdr:to>
          <xdr:col>8</xdr:col>
          <xdr:colOff>365760</xdr:colOff>
          <xdr:row>84</xdr:row>
          <xdr:rowOff>0</xdr:rowOff>
        </xdr:to>
        <xdr:sp macro="" textlink="">
          <xdr:nvSpPr>
            <xdr:cNvPr id="4166" name="CheckBox69"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84</xdr:row>
          <xdr:rowOff>30480</xdr:rowOff>
        </xdr:from>
        <xdr:to>
          <xdr:col>8</xdr:col>
          <xdr:colOff>365760</xdr:colOff>
          <xdr:row>85</xdr:row>
          <xdr:rowOff>0</xdr:rowOff>
        </xdr:to>
        <xdr:sp macro="" textlink="">
          <xdr:nvSpPr>
            <xdr:cNvPr id="4167" name="CheckBox70"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85</xdr:row>
          <xdr:rowOff>22860</xdr:rowOff>
        </xdr:from>
        <xdr:to>
          <xdr:col>8</xdr:col>
          <xdr:colOff>350520</xdr:colOff>
          <xdr:row>85</xdr:row>
          <xdr:rowOff>175260</xdr:rowOff>
        </xdr:to>
        <xdr:sp macro="" textlink="">
          <xdr:nvSpPr>
            <xdr:cNvPr id="4168" name="CheckBox71"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86</xdr:row>
          <xdr:rowOff>22860</xdr:rowOff>
        </xdr:from>
        <xdr:to>
          <xdr:col>8</xdr:col>
          <xdr:colOff>350520</xdr:colOff>
          <xdr:row>86</xdr:row>
          <xdr:rowOff>175260</xdr:rowOff>
        </xdr:to>
        <xdr:sp macro="" textlink="">
          <xdr:nvSpPr>
            <xdr:cNvPr id="4169" name="CheckBox72"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87</xdr:row>
          <xdr:rowOff>22860</xdr:rowOff>
        </xdr:from>
        <xdr:to>
          <xdr:col>8</xdr:col>
          <xdr:colOff>350520</xdr:colOff>
          <xdr:row>87</xdr:row>
          <xdr:rowOff>175260</xdr:rowOff>
        </xdr:to>
        <xdr:sp macro="" textlink="">
          <xdr:nvSpPr>
            <xdr:cNvPr id="4170" name="CheckBox73"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88</xdr:row>
          <xdr:rowOff>22860</xdr:rowOff>
        </xdr:from>
        <xdr:to>
          <xdr:col>8</xdr:col>
          <xdr:colOff>350520</xdr:colOff>
          <xdr:row>88</xdr:row>
          <xdr:rowOff>175260</xdr:rowOff>
        </xdr:to>
        <xdr:sp macro="" textlink="">
          <xdr:nvSpPr>
            <xdr:cNvPr id="4171" name="CheckBox74"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89</xdr:row>
          <xdr:rowOff>22860</xdr:rowOff>
        </xdr:from>
        <xdr:to>
          <xdr:col>8</xdr:col>
          <xdr:colOff>350520</xdr:colOff>
          <xdr:row>89</xdr:row>
          <xdr:rowOff>175260</xdr:rowOff>
        </xdr:to>
        <xdr:sp macro="" textlink="">
          <xdr:nvSpPr>
            <xdr:cNvPr id="4172" name="CheckBox75"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90</xdr:row>
          <xdr:rowOff>22860</xdr:rowOff>
        </xdr:from>
        <xdr:to>
          <xdr:col>8</xdr:col>
          <xdr:colOff>350520</xdr:colOff>
          <xdr:row>90</xdr:row>
          <xdr:rowOff>175260</xdr:rowOff>
        </xdr:to>
        <xdr:sp macro="" textlink="">
          <xdr:nvSpPr>
            <xdr:cNvPr id="4173" name="CheckBox76"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91</xdr:row>
          <xdr:rowOff>22860</xdr:rowOff>
        </xdr:from>
        <xdr:to>
          <xdr:col>8</xdr:col>
          <xdr:colOff>342900</xdr:colOff>
          <xdr:row>91</xdr:row>
          <xdr:rowOff>175260</xdr:rowOff>
        </xdr:to>
        <xdr:sp macro="" textlink="">
          <xdr:nvSpPr>
            <xdr:cNvPr id="4174" name="CheckBox77"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92</xdr:row>
          <xdr:rowOff>22860</xdr:rowOff>
        </xdr:from>
        <xdr:to>
          <xdr:col>8</xdr:col>
          <xdr:colOff>350520</xdr:colOff>
          <xdr:row>92</xdr:row>
          <xdr:rowOff>175260</xdr:rowOff>
        </xdr:to>
        <xdr:sp macro="" textlink="">
          <xdr:nvSpPr>
            <xdr:cNvPr id="4175" name="CheckBox78"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93</xdr:row>
          <xdr:rowOff>22860</xdr:rowOff>
        </xdr:from>
        <xdr:to>
          <xdr:col>8</xdr:col>
          <xdr:colOff>350520</xdr:colOff>
          <xdr:row>93</xdr:row>
          <xdr:rowOff>175260</xdr:rowOff>
        </xdr:to>
        <xdr:sp macro="" textlink="">
          <xdr:nvSpPr>
            <xdr:cNvPr id="4176" name="CheckBox79"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94</xdr:row>
          <xdr:rowOff>22860</xdr:rowOff>
        </xdr:from>
        <xdr:to>
          <xdr:col>8</xdr:col>
          <xdr:colOff>350520</xdr:colOff>
          <xdr:row>94</xdr:row>
          <xdr:rowOff>175260</xdr:rowOff>
        </xdr:to>
        <xdr:sp macro="" textlink="">
          <xdr:nvSpPr>
            <xdr:cNvPr id="4177" name="CheckBox80"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95</xdr:row>
          <xdr:rowOff>22860</xdr:rowOff>
        </xdr:from>
        <xdr:to>
          <xdr:col>8</xdr:col>
          <xdr:colOff>350520</xdr:colOff>
          <xdr:row>95</xdr:row>
          <xdr:rowOff>175260</xdr:rowOff>
        </xdr:to>
        <xdr:sp macro="" textlink="">
          <xdr:nvSpPr>
            <xdr:cNvPr id="4178" name="CheckBox81"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96</xdr:row>
          <xdr:rowOff>22860</xdr:rowOff>
        </xdr:from>
        <xdr:to>
          <xdr:col>8</xdr:col>
          <xdr:colOff>350520</xdr:colOff>
          <xdr:row>96</xdr:row>
          <xdr:rowOff>175260</xdr:rowOff>
        </xdr:to>
        <xdr:sp macro="" textlink="">
          <xdr:nvSpPr>
            <xdr:cNvPr id="4179" name="CheckBox82"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97</xdr:row>
          <xdr:rowOff>22860</xdr:rowOff>
        </xdr:from>
        <xdr:to>
          <xdr:col>8</xdr:col>
          <xdr:colOff>350520</xdr:colOff>
          <xdr:row>97</xdr:row>
          <xdr:rowOff>175260</xdr:rowOff>
        </xdr:to>
        <xdr:sp macro="" textlink="">
          <xdr:nvSpPr>
            <xdr:cNvPr id="4180" name="CheckBox83"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98</xdr:row>
          <xdr:rowOff>22860</xdr:rowOff>
        </xdr:from>
        <xdr:to>
          <xdr:col>8</xdr:col>
          <xdr:colOff>350520</xdr:colOff>
          <xdr:row>98</xdr:row>
          <xdr:rowOff>175260</xdr:rowOff>
        </xdr:to>
        <xdr:sp macro="" textlink="">
          <xdr:nvSpPr>
            <xdr:cNvPr id="4181" name="CheckBox84"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99</xdr:row>
          <xdr:rowOff>30480</xdr:rowOff>
        </xdr:from>
        <xdr:to>
          <xdr:col>8</xdr:col>
          <xdr:colOff>350520</xdr:colOff>
          <xdr:row>100</xdr:row>
          <xdr:rowOff>0</xdr:rowOff>
        </xdr:to>
        <xdr:sp macro="" textlink="">
          <xdr:nvSpPr>
            <xdr:cNvPr id="4182" name="CheckBox85"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100</xdr:row>
          <xdr:rowOff>30480</xdr:rowOff>
        </xdr:from>
        <xdr:to>
          <xdr:col>8</xdr:col>
          <xdr:colOff>350520</xdr:colOff>
          <xdr:row>101</xdr:row>
          <xdr:rowOff>0</xdr:rowOff>
        </xdr:to>
        <xdr:sp macro="" textlink="">
          <xdr:nvSpPr>
            <xdr:cNvPr id="4183" name="CheckBox86"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101</xdr:row>
          <xdr:rowOff>30480</xdr:rowOff>
        </xdr:from>
        <xdr:to>
          <xdr:col>8</xdr:col>
          <xdr:colOff>350520</xdr:colOff>
          <xdr:row>102</xdr:row>
          <xdr:rowOff>0</xdr:rowOff>
        </xdr:to>
        <xdr:sp macro="" textlink="">
          <xdr:nvSpPr>
            <xdr:cNvPr id="4184" name="CheckBox87"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102</xdr:row>
          <xdr:rowOff>30480</xdr:rowOff>
        </xdr:from>
        <xdr:to>
          <xdr:col>8</xdr:col>
          <xdr:colOff>350520</xdr:colOff>
          <xdr:row>103</xdr:row>
          <xdr:rowOff>0</xdr:rowOff>
        </xdr:to>
        <xdr:sp macro="" textlink="">
          <xdr:nvSpPr>
            <xdr:cNvPr id="4185" name="CheckBox88"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103</xdr:row>
          <xdr:rowOff>30480</xdr:rowOff>
        </xdr:from>
        <xdr:to>
          <xdr:col>8</xdr:col>
          <xdr:colOff>350520</xdr:colOff>
          <xdr:row>104</xdr:row>
          <xdr:rowOff>0</xdr:rowOff>
        </xdr:to>
        <xdr:sp macro="" textlink="">
          <xdr:nvSpPr>
            <xdr:cNvPr id="4186" name="CheckBox89"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104</xdr:row>
          <xdr:rowOff>30480</xdr:rowOff>
        </xdr:from>
        <xdr:to>
          <xdr:col>8</xdr:col>
          <xdr:colOff>350520</xdr:colOff>
          <xdr:row>105</xdr:row>
          <xdr:rowOff>0</xdr:rowOff>
        </xdr:to>
        <xdr:sp macro="" textlink="">
          <xdr:nvSpPr>
            <xdr:cNvPr id="4187" name="CheckBox90"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213360</xdr:colOff>
          <xdr:row>105</xdr:row>
          <xdr:rowOff>30480</xdr:rowOff>
        </xdr:from>
        <xdr:to>
          <xdr:col>8</xdr:col>
          <xdr:colOff>342900</xdr:colOff>
          <xdr:row>106</xdr:row>
          <xdr:rowOff>0</xdr:rowOff>
        </xdr:to>
        <xdr:sp macro="" textlink="">
          <xdr:nvSpPr>
            <xdr:cNvPr id="4188" name="CheckBox91"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106</xdr:row>
          <xdr:rowOff>30480</xdr:rowOff>
        </xdr:from>
        <xdr:to>
          <xdr:col>8</xdr:col>
          <xdr:colOff>350520</xdr:colOff>
          <xdr:row>107</xdr:row>
          <xdr:rowOff>0</xdr:rowOff>
        </xdr:to>
        <xdr:sp macro="" textlink="">
          <xdr:nvSpPr>
            <xdr:cNvPr id="4189" name="CheckBox92"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107</xdr:row>
          <xdr:rowOff>30480</xdr:rowOff>
        </xdr:from>
        <xdr:to>
          <xdr:col>8</xdr:col>
          <xdr:colOff>350520</xdr:colOff>
          <xdr:row>108</xdr:row>
          <xdr:rowOff>0</xdr:rowOff>
        </xdr:to>
        <xdr:sp macro="" textlink="">
          <xdr:nvSpPr>
            <xdr:cNvPr id="4190" name="CheckBox93"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108</xdr:row>
          <xdr:rowOff>30480</xdr:rowOff>
        </xdr:from>
        <xdr:to>
          <xdr:col>8</xdr:col>
          <xdr:colOff>350520</xdr:colOff>
          <xdr:row>109</xdr:row>
          <xdr:rowOff>0</xdr:rowOff>
        </xdr:to>
        <xdr:sp macro="" textlink="">
          <xdr:nvSpPr>
            <xdr:cNvPr id="4191" name="CheckBox94"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109</xdr:row>
          <xdr:rowOff>30480</xdr:rowOff>
        </xdr:from>
        <xdr:to>
          <xdr:col>8</xdr:col>
          <xdr:colOff>350520</xdr:colOff>
          <xdr:row>110</xdr:row>
          <xdr:rowOff>0</xdr:rowOff>
        </xdr:to>
        <xdr:sp macro="" textlink="">
          <xdr:nvSpPr>
            <xdr:cNvPr id="4192" name="CheckBox95"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110</xdr:row>
          <xdr:rowOff>30480</xdr:rowOff>
        </xdr:from>
        <xdr:to>
          <xdr:col>8</xdr:col>
          <xdr:colOff>350520</xdr:colOff>
          <xdr:row>111</xdr:row>
          <xdr:rowOff>0</xdr:rowOff>
        </xdr:to>
        <xdr:sp macro="" textlink="">
          <xdr:nvSpPr>
            <xdr:cNvPr id="4193" name="CheckBox96"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111</xdr:row>
          <xdr:rowOff>30480</xdr:rowOff>
        </xdr:from>
        <xdr:to>
          <xdr:col>8</xdr:col>
          <xdr:colOff>350520</xdr:colOff>
          <xdr:row>112</xdr:row>
          <xdr:rowOff>0</xdr:rowOff>
        </xdr:to>
        <xdr:sp macro="" textlink="">
          <xdr:nvSpPr>
            <xdr:cNvPr id="4194" name="CheckBox97"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112</xdr:row>
          <xdr:rowOff>30480</xdr:rowOff>
        </xdr:from>
        <xdr:to>
          <xdr:col>8</xdr:col>
          <xdr:colOff>350520</xdr:colOff>
          <xdr:row>113</xdr:row>
          <xdr:rowOff>0</xdr:rowOff>
        </xdr:to>
        <xdr:sp macro="" textlink="">
          <xdr:nvSpPr>
            <xdr:cNvPr id="4195" name="CheckBox98"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220980</xdr:colOff>
          <xdr:row>113</xdr:row>
          <xdr:rowOff>22860</xdr:rowOff>
        </xdr:from>
        <xdr:to>
          <xdr:col>8</xdr:col>
          <xdr:colOff>350520</xdr:colOff>
          <xdr:row>113</xdr:row>
          <xdr:rowOff>175260</xdr:rowOff>
        </xdr:to>
        <xdr:sp macro="" textlink="">
          <xdr:nvSpPr>
            <xdr:cNvPr id="4196" name="CheckBox99"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049125" y="238125"/>
          <a:ext cx="1438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259080</xdr:colOff>
          <xdr:row>13</xdr:row>
          <xdr:rowOff>30480</xdr:rowOff>
        </xdr:from>
        <xdr:to>
          <xdr:col>5</xdr:col>
          <xdr:colOff>388620</xdr:colOff>
          <xdr:row>14</xdr:row>
          <xdr:rowOff>0</xdr:rowOff>
        </xdr:to>
        <xdr:sp macro="" textlink="">
          <xdr:nvSpPr>
            <xdr:cNvPr id="13314" name="CheckBox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14</xdr:row>
          <xdr:rowOff>30480</xdr:rowOff>
        </xdr:from>
        <xdr:to>
          <xdr:col>5</xdr:col>
          <xdr:colOff>388620</xdr:colOff>
          <xdr:row>15</xdr:row>
          <xdr:rowOff>0</xdr:rowOff>
        </xdr:to>
        <xdr:sp macro="" textlink="">
          <xdr:nvSpPr>
            <xdr:cNvPr id="13315" name="CheckBox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15</xdr:row>
          <xdr:rowOff>30480</xdr:rowOff>
        </xdr:from>
        <xdr:to>
          <xdr:col>5</xdr:col>
          <xdr:colOff>388620</xdr:colOff>
          <xdr:row>16</xdr:row>
          <xdr:rowOff>0</xdr:rowOff>
        </xdr:to>
        <xdr:sp macro="" textlink="">
          <xdr:nvSpPr>
            <xdr:cNvPr id="13316" name="CheckBox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16</xdr:row>
          <xdr:rowOff>30480</xdr:rowOff>
        </xdr:from>
        <xdr:to>
          <xdr:col>5</xdr:col>
          <xdr:colOff>388620</xdr:colOff>
          <xdr:row>17</xdr:row>
          <xdr:rowOff>0</xdr:rowOff>
        </xdr:to>
        <xdr:sp macro="" textlink="">
          <xdr:nvSpPr>
            <xdr:cNvPr id="13317" name="CheckBox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17</xdr:row>
          <xdr:rowOff>30480</xdr:rowOff>
        </xdr:from>
        <xdr:to>
          <xdr:col>5</xdr:col>
          <xdr:colOff>388620</xdr:colOff>
          <xdr:row>18</xdr:row>
          <xdr:rowOff>0</xdr:rowOff>
        </xdr:to>
        <xdr:sp macro="" textlink="">
          <xdr:nvSpPr>
            <xdr:cNvPr id="13318" name="CheckBox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18</xdr:row>
          <xdr:rowOff>30480</xdr:rowOff>
        </xdr:from>
        <xdr:to>
          <xdr:col>5</xdr:col>
          <xdr:colOff>388620</xdr:colOff>
          <xdr:row>19</xdr:row>
          <xdr:rowOff>0</xdr:rowOff>
        </xdr:to>
        <xdr:sp macro="" textlink="">
          <xdr:nvSpPr>
            <xdr:cNvPr id="13319" name="CheckBox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19</xdr:row>
          <xdr:rowOff>30480</xdr:rowOff>
        </xdr:from>
        <xdr:to>
          <xdr:col>5</xdr:col>
          <xdr:colOff>381000</xdr:colOff>
          <xdr:row>20</xdr:row>
          <xdr:rowOff>0</xdr:rowOff>
        </xdr:to>
        <xdr:sp macro="" textlink="">
          <xdr:nvSpPr>
            <xdr:cNvPr id="13320" name="CheckBox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20</xdr:row>
          <xdr:rowOff>30480</xdr:rowOff>
        </xdr:from>
        <xdr:to>
          <xdr:col>5</xdr:col>
          <xdr:colOff>388620</xdr:colOff>
          <xdr:row>21</xdr:row>
          <xdr:rowOff>0</xdr:rowOff>
        </xdr:to>
        <xdr:sp macro="" textlink="">
          <xdr:nvSpPr>
            <xdr:cNvPr id="13321" name="CheckBox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21</xdr:row>
          <xdr:rowOff>30480</xdr:rowOff>
        </xdr:from>
        <xdr:to>
          <xdr:col>5</xdr:col>
          <xdr:colOff>388620</xdr:colOff>
          <xdr:row>22</xdr:row>
          <xdr:rowOff>0</xdr:rowOff>
        </xdr:to>
        <xdr:sp macro="" textlink="">
          <xdr:nvSpPr>
            <xdr:cNvPr id="13322" name="CheckBox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22</xdr:row>
          <xdr:rowOff>30480</xdr:rowOff>
        </xdr:from>
        <xdr:to>
          <xdr:col>5</xdr:col>
          <xdr:colOff>388620</xdr:colOff>
          <xdr:row>23</xdr:row>
          <xdr:rowOff>0</xdr:rowOff>
        </xdr:to>
        <xdr:sp macro="" textlink="">
          <xdr:nvSpPr>
            <xdr:cNvPr id="13323" name="CheckBox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23</xdr:row>
          <xdr:rowOff>30480</xdr:rowOff>
        </xdr:from>
        <xdr:to>
          <xdr:col>5</xdr:col>
          <xdr:colOff>388620</xdr:colOff>
          <xdr:row>24</xdr:row>
          <xdr:rowOff>0</xdr:rowOff>
        </xdr:to>
        <xdr:sp macro="" textlink="">
          <xdr:nvSpPr>
            <xdr:cNvPr id="13324" name="CheckBox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24</xdr:row>
          <xdr:rowOff>30480</xdr:rowOff>
        </xdr:from>
        <xdr:to>
          <xdr:col>5</xdr:col>
          <xdr:colOff>388620</xdr:colOff>
          <xdr:row>25</xdr:row>
          <xdr:rowOff>0</xdr:rowOff>
        </xdr:to>
        <xdr:sp macro="" textlink="">
          <xdr:nvSpPr>
            <xdr:cNvPr id="13325" name="CheckBox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25</xdr:row>
          <xdr:rowOff>30480</xdr:rowOff>
        </xdr:from>
        <xdr:to>
          <xdr:col>5</xdr:col>
          <xdr:colOff>388620</xdr:colOff>
          <xdr:row>26</xdr:row>
          <xdr:rowOff>0</xdr:rowOff>
        </xdr:to>
        <xdr:sp macro="" textlink="">
          <xdr:nvSpPr>
            <xdr:cNvPr id="13326" name="CheckBox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26</xdr:row>
          <xdr:rowOff>30480</xdr:rowOff>
        </xdr:from>
        <xdr:to>
          <xdr:col>5</xdr:col>
          <xdr:colOff>388620</xdr:colOff>
          <xdr:row>27</xdr:row>
          <xdr:rowOff>0</xdr:rowOff>
        </xdr:to>
        <xdr:sp macro="" textlink="">
          <xdr:nvSpPr>
            <xdr:cNvPr id="13327" name="CheckBox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28</xdr:row>
          <xdr:rowOff>30480</xdr:rowOff>
        </xdr:from>
        <xdr:to>
          <xdr:col>5</xdr:col>
          <xdr:colOff>381000</xdr:colOff>
          <xdr:row>29</xdr:row>
          <xdr:rowOff>0</xdr:rowOff>
        </xdr:to>
        <xdr:sp macro="" textlink="">
          <xdr:nvSpPr>
            <xdr:cNvPr id="13328" name="CheckBox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27</xdr:row>
          <xdr:rowOff>30480</xdr:rowOff>
        </xdr:from>
        <xdr:to>
          <xdr:col>5</xdr:col>
          <xdr:colOff>388620</xdr:colOff>
          <xdr:row>28</xdr:row>
          <xdr:rowOff>0</xdr:rowOff>
        </xdr:to>
        <xdr:sp macro="" textlink="">
          <xdr:nvSpPr>
            <xdr:cNvPr id="13329" name="CheckBox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29</xdr:row>
          <xdr:rowOff>30480</xdr:rowOff>
        </xdr:from>
        <xdr:to>
          <xdr:col>5</xdr:col>
          <xdr:colOff>381000</xdr:colOff>
          <xdr:row>30</xdr:row>
          <xdr:rowOff>0</xdr:rowOff>
        </xdr:to>
        <xdr:sp macro="" textlink="">
          <xdr:nvSpPr>
            <xdr:cNvPr id="13330" name="CheckBox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30</xdr:row>
          <xdr:rowOff>30480</xdr:rowOff>
        </xdr:from>
        <xdr:to>
          <xdr:col>5</xdr:col>
          <xdr:colOff>381000</xdr:colOff>
          <xdr:row>31</xdr:row>
          <xdr:rowOff>0</xdr:rowOff>
        </xdr:to>
        <xdr:sp macro="" textlink="">
          <xdr:nvSpPr>
            <xdr:cNvPr id="13331" name="CheckBox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31</xdr:row>
          <xdr:rowOff>30480</xdr:rowOff>
        </xdr:from>
        <xdr:to>
          <xdr:col>5</xdr:col>
          <xdr:colOff>381000</xdr:colOff>
          <xdr:row>32</xdr:row>
          <xdr:rowOff>0</xdr:rowOff>
        </xdr:to>
        <xdr:sp macro="" textlink="">
          <xdr:nvSpPr>
            <xdr:cNvPr id="13332" name="CheckBox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32</xdr:row>
          <xdr:rowOff>30480</xdr:rowOff>
        </xdr:from>
        <xdr:to>
          <xdr:col>5</xdr:col>
          <xdr:colOff>381000</xdr:colOff>
          <xdr:row>33</xdr:row>
          <xdr:rowOff>0</xdr:rowOff>
        </xdr:to>
        <xdr:sp macro="" textlink="">
          <xdr:nvSpPr>
            <xdr:cNvPr id="13333" name="CheckBox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33</xdr:row>
          <xdr:rowOff>30480</xdr:rowOff>
        </xdr:from>
        <xdr:to>
          <xdr:col>5</xdr:col>
          <xdr:colOff>381000</xdr:colOff>
          <xdr:row>34</xdr:row>
          <xdr:rowOff>0</xdr:rowOff>
        </xdr:to>
        <xdr:sp macro="" textlink="">
          <xdr:nvSpPr>
            <xdr:cNvPr id="13334" name="CheckBox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34</xdr:row>
          <xdr:rowOff>30480</xdr:rowOff>
        </xdr:from>
        <xdr:to>
          <xdr:col>5</xdr:col>
          <xdr:colOff>381000</xdr:colOff>
          <xdr:row>35</xdr:row>
          <xdr:rowOff>0</xdr:rowOff>
        </xdr:to>
        <xdr:sp macro="" textlink="">
          <xdr:nvSpPr>
            <xdr:cNvPr id="13335" name="CheckBox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35</xdr:row>
          <xdr:rowOff>30480</xdr:rowOff>
        </xdr:from>
        <xdr:to>
          <xdr:col>5</xdr:col>
          <xdr:colOff>381000</xdr:colOff>
          <xdr:row>36</xdr:row>
          <xdr:rowOff>0</xdr:rowOff>
        </xdr:to>
        <xdr:sp macro="" textlink="">
          <xdr:nvSpPr>
            <xdr:cNvPr id="13336" name="CheckBox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36</xdr:row>
          <xdr:rowOff>30480</xdr:rowOff>
        </xdr:from>
        <xdr:to>
          <xdr:col>5</xdr:col>
          <xdr:colOff>381000</xdr:colOff>
          <xdr:row>37</xdr:row>
          <xdr:rowOff>0</xdr:rowOff>
        </xdr:to>
        <xdr:sp macro="" textlink="">
          <xdr:nvSpPr>
            <xdr:cNvPr id="13337" name="CheckBox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37</xdr:row>
          <xdr:rowOff>30480</xdr:rowOff>
        </xdr:from>
        <xdr:to>
          <xdr:col>5</xdr:col>
          <xdr:colOff>381000</xdr:colOff>
          <xdr:row>38</xdr:row>
          <xdr:rowOff>0</xdr:rowOff>
        </xdr:to>
        <xdr:sp macro="" textlink="">
          <xdr:nvSpPr>
            <xdr:cNvPr id="13338" name="CheckBox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38</xdr:row>
          <xdr:rowOff>30480</xdr:rowOff>
        </xdr:from>
        <xdr:to>
          <xdr:col>5</xdr:col>
          <xdr:colOff>381000</xdr:colOff>
          <xdr:row>39</xdr:row>
          <xdr:rowOff>0</xdr:rowOff>
        </xdr:to>
        <xdr:sp macro="" textlink="">
          <xdr:nvSpPr>
            <xdr:cNvPr id="13339" name="CheckBox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39</xdr:row>
          <xdr:rowOff>30480</xdr:rowOff>
        </xdr:from>
        <xdr:to>
          <xdr:col>5</xdr:col>
          <xdr:colOff>381000</xdr:colOff>
          <xdr:row>40</xdr:row>
          <xdr:rowOff>0</xdr:rowOff>
        </xdr:to>
        <xdr:sp macro="" textlink="">
          <xdr:nvSpPr>
            <xdr:cNvPr id="13340" name="CheckBox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40</xdr:row>
          <xdr:rowOff>30480</xdr:rowOff>
        </xdr:from>
        <xdr:to>
          <xdr:col>5</xdr:col>
          <xdr:colOff>381000</xdr:colOff>
          <xdr:row>41</xdr:row>
          <xdr:rowOff>0</xdr:rowOff>
        </xdr:to>
        <xdr:sp macro="" textlink="">
          <xdr:nvSpPr>
            <xdr:cNvPr id="13341" name="CheckBox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41</xdr:row>
          <xdr:rowOff>30480</xdr:rowOff>
        </xdr:from>
        <xdr:to>
          <xdr:col>5</xdr:col>
          <xdr:colOff>381000</xdr:colOff>
          <xdr:row>42</xdr:row>
          <xdr:rowOff>0</xdr:rowOff>
        </xdr:to>
        <xdr:sp macro="" textlink="">
          <xdr:nvSpPr>
            <xdr:cNvPr id="13342" name="CheckBox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42</xdr:row>
          <xdr:rowOff>30480</xdr:rowOff>
        </xdr:from>
        <xdr:to>
          <xdr:col>5</xdr:col>
          <xdr:colOff>381000</xdr:colOff>
          <xdr:row>43</xdr:row>
          <xdr:rowOff>0</xdr:rowOff>
        </xdr:to>
        <xdr:sp macro="" textlink="">
          <xdr:nvSpPr>
            <xdr:cNvPr id="13343" name="CheckBox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43</xdr:row>
          <xdr:rowOff>30480</xdr:rowOff>
        </xdr:from>
        <xdr:to>
          <xdr:col>5</xdr:col>
          <xdr:colOff>381000</xdr:colOff>
          <xdr:row>44</xdr:row>
          <xdr:rowOff>0</xdr:rowOff>
        </xdr:to>
        <xdr:sp macro="" textlink="">
          <xdr:nvSpPr>
            <xdr:cNvPr id="13344" name="CheckBox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45</xdr:row>
          <xdr:rowOff>30480</xdr:rowOff>
        </xdr:from>
        <xdr:to>
          <xdr:col>5</xdr:col>
          <xdr:colOff>381000</xdr:colOff>
          <xdr:row>46</xdr:row>
          <xdr:rowOff>0</xdr:rowOff>
        </xdr:to>
        <xdr:sp macro="" textlink="">
          <xdr:nvSpPr>
            <xdr:cNvPr id="13345" name="CheckBox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44</xdr:row>
          <xdr:rowOff>30480</xdr:rowOff>
        </xdr:from>
        <xdr:to>
          <xdr:col>5</xdr:col>
          <xdr:colOff>381000</xdr:colOff>
          <xdr:row>45</xdr:row>
          <xdr:rowOff>0</xdr:rowOff>
        </xdr:to>
        <xdr:sp macro="" textlink="">
          <xdr:nvSpPr>
            <xdr:cNvPr id="13346" name="CheckBox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46</xdr:row>
          <xdr:rowOff>30480</xdr:rowOff>
        </xdr:from>
        <xdr:to>
          <xdr:col>5</xdr:col>
          <xdr:colOff>381000</xdr:colOff>
          <xdr:row>47</xdr:row>
          <xdr:rowOff>0</xdr:rowOff>
        </xdr:to>
        <xdr:sp macro="" textlink="">
          <xdr:nvSpPr>
            <xdr:cNvPr id="13347" name="CheckBox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47</xdr:row>
          <xdr:rowOff>30480</xdr:rowOff>
        </xdr:from>
        <xdr:to>
          <xdr:col>5</xdr:col>
          <xdr:colOff>381000</xdr:colOff>
          <xdr:row>48</xdr:row>
          <xdr:rowOff>0</xdr:rowOff>
        </xdr:to>
        <xdr:sp macro="" textlink="">
          <xdr:nvSpPr>
            <xdr:cNvPr id="13348" name="CheckBox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48</xdr:row>
          <xdr:rowOff>30480</xdr:rowOff>
        </xdr:from>
        <xdr:to>
          <xdr:col>5</xdr:col>
          <xdr:colOff>381000</xdr:colOff>
          <xdr:row>49</xdr:row>
          <xdr:rowOff>0</xdr:rowOff>
        </xdr:to>
        <xdr:sp macro="" textlink="">
          <xdr:nvSpPr>
            <xdr:cNvPr id="13349" name="CheckBox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49</xdr:row>
          <xdr:rowOff>30480</xdr:rowOff>
        </xdr:from>
        <xdr:to>
          <xdr:col>5</xdr:col>
          <xdr:colOff>381000</xdr:colOff>
          <xdr:row>50</xdr:row>
          <xdr:rowOff>0</xdr:rowOff>
        </xdr:to>
        <xdr:sp macro="" textlink="">
          <xdr:nvSpPr>
            <xdr:cNvPr id="13350" name="CheckBox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50</xdr:row>
          <xdr:rowOff>30480</xdr:rowOff>
        </xdr:from>
        <xdr:to>
          <xdr:col>5</xdr:col>
          <xdr:colOff>381000</xdr:colOff>
          <xdr:row>51</xdr:row>
          <xdr:rowOff>0</xdr:rowOff>
        </xdr:to>
        <xdr:sp macro="" textlink="">
          <xdr:nvSpPr>
            <xdr:cNvPr id="13351" name="CheckBox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51</xdr:row>
          <xdr:rowOff>30480</xdr:rowOff>
        </xdr:from>
        <xdr:to>
          <xdr:col>5</xdr:col>
          <xdr:colOff>381000</xdr:colOff>
          <xdr:row>52</xdr:row>
          <xdr:rowOff>0</xdr:rowOff>
        </xdr:to>
        <xdr:sp macro="" textlink="">
          <xdr:nvSpPr>
            <xdr:cNvPr id="13352" name="CheckBox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52</xdr:row>
          <xdr:rowOff>30480</xdr:rowOff>
        </xdr:from>
        <xdr:to>
          <xdr:col>5</xdr:col>
          <xdr:colOff>381000</xdr:colOff>
          <xdr:row>53</xdr:row>
          <xdr:rowOff>0</xdr:rowOff>
        </xdr:to>
        <xdr:sp macro="" textlink="">
          <xdr:nvSpPr>
            <xdr:cNvPr id="13353" name="CheckBox41" hidden="1">
              <a:extLst>
                <a:ext uri="{63B3BB69-23CF-44E3-9099-C40C66FF867C}">
                  <a14:compatExt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53</xdr:row>
          <xdr:rowOff>30480</xdr:rowOff>
        </xdr:from>
        <xdr:to>
          <xdr:col>5</xdr:col>
          <xdr:colOff>381000</xdr:colOff>
          <xdr:row>54</xdr:row>
          <xdr:rowOff>0</xdr:rowOff>
        </xdr:to>
        <xdr:sp macro="" textlink="">
          <xdr:nvSpPr>
            <xdr:cNvPr id="13354" name="CheckBox42" hidden="1">
              <a:extLst>
                <a:ext uri="{63B3BB69-23CF-44E3-9099-C40C66FF867C}">
                  <a14:compatExt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54</xdr:row>
          <xdr:rowOff>30480</xdr:rowOff>
        </xdr:from>
        <xdr:to>
          <xdr:col>5</xdr:col>
          <xdr:colOff>381000</xdr:colOff>
          <xdr:row>55</xdr:row>
          <xdr:rowOff>0</xdr:rowOff>
        </xdr:to>
        <xdr:sp macro="" textlink="">
          <xdr:nvSpPr>
            <xdr:cNvPr id="13355" name="CheckBox43" hidden="1">
              <a:extLst>
                <a:ext uri="{63B3BB69-23CF-44E3-9099-C40C66FF867C}">
                  <a14:compatExt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55</xdr:row>
          <xdr:rowOff>30480</xdr:rowOff>
        </xdr:from>
        <xdr:to>
          <xdr:col>5</xdr:col>
          <xdr:colOff>381000</xdr:colOff>
          <xdr:row>56</xdr:row>
          <xdr:rowOff>0</xdr:rowOff>
        </xdr:to>
        <xdr:sp macro="" textlink="">
          <xdr:nvSpPr>
            <xdr:cNvPr id="13356" name="CheckBox44" hidden="1">
              <a:extLst>
                <a:ext uri="{63B3BB69-23CF-44E3-9099-C40C66FF867C}">
                  <a14:compatExt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56</xdr:row>
          <xdr:rowOff>30480</xdr:rowOff>
        </xdr:from>
        <xdr:to>
          <xdr:col>5</xdr:col>
          <xdr:colOff>381000</xdr:colOff>
          <xdr:row>57</xdr:row>
          <xdr:rowOff>0</xdr:rowOff>
        </xdr:to>
        <xdr:sp macro="" textlink="">
          <xdr:nvSpPr>
            <xdr:cNvPr id="13357" name="CheckBox45" hidden="1">
              <a:extLst>
                <a:ext uri="{63B3BB69-23CF-44E3-9099-C40C66FF867C}">
                  <a14:compatExt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57</xdr:row>
          <xdr:rowOff>30480</xdr:rowOff>
        </xdr:from>
        <xdr:to>
          <xdr:col>5</xdr:col>
          <xdr:colOff>388620</xdr:colOff>
          <xdr:row>58</xdr:row>
          <xdr:rowOff>0</xdr:rowOff>
        </xdr:to>
        <xdr:sp macro="" textlink="">
          <xdr:nvSpPr>
            <xdr:cNvPr id="13358" name="CheckBox46" hidden="1">
              <a:extLst>
                <a:ext uri="{63B3BB69-23CF-44E3-9099-C40C66FF867C}">
                  <a14:compatExt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58</xdr:row>
          <xdr:rowOff>30480</xdr:rowOff>
        </xdr:from>
        <xdr:to>
          <xdr:col>5</xdr:col>
          <xdr:colOff>381000</xdr:colOff>
          <xdr:row>59</xdr:row>
          <xdr:rowOff>0</xdr:rowOff>
        </xdr:to>
        <xdr:sp macro="" textlink="">
          <xdr:nvSpPr>
            <xdr:cNvPr id="13359" name="CheckBox47" hidden="1">
              <a:extLst>
                <a:ext uri="{63B3BB69-23CF-44E3-9099-C40C66FF867C}">
                  <a14:compatExt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59</xdr:row>
          <xdr:rowOff>30480</xdr:rowOff>
        </xdr:from>
        <xdr:to>
          <xdr:col>5</xdr:col>
          <xdr:colOff>381000</xdr:colOff>
          <xdr:row>60</xdr:row>
          <xdr:rowOff>0</xdr:rowOff>
        </xdr:to>
        <xdr:sp macro="" textlink="">
          <xdr:nvSpPr>
            <xdr:cNvPr id="13360" name="CheckBox48" hidden="1">
              <a:extLst>
                <a:ext uri="{63B3BB69-23CF-44E3-9099-C40C66FF867C}">
                  <a14:compatExt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60</xdr:row>
          <xdr:rowOff>30480</xdr:rowOff>
        </xdr:from>
        <xdr:to>
          <xdr:col>5</xdr:col>
          <xdr:colOff>381000</xdr:colOff>
          <xdr:row>61</xdr:row>
          <xdr:rowOff>0</xdr:rowOff>
        </xdr:to>
        <xdr:sp macro="" textlink="">
          <xdr:nvSpPr>
            <xdr:cNvPr id="13361" name="CheckBox49" hidden="1">
              <a:extLst>
                <a:ext uri="{63B3BB69-23CF-44E3-9099-C40C66FF867C}">
                  <a14:compatExt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61</xdr:row>
          <xdr:rowOff>30480</xdr:rowOff>
        </xdr:from>
        <xdr:to>
          <xdr:col>5</xdr:col>
          <xdr:colOff>381000</xdr:colOff>
          <xdr:row>62</xdr:row>
          <xdr:rowOff>0</xdr:rowOff>
        </xdr:to>
        <xdr:sp macro="" textlink="">
          <xdr:nvSpPr>
            <xdr:cNvPr id="13362" name="CheckBox50" hidden="1">
              <a:extLst>
                <a:ext uri="{63B3BB69-23CF-44E3-9099-C40C66FF867C}">
                  <a14:compatExt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62</xdr:row>
          <xdr:rowOff>30480</xdr:rowOff>
        </xdr:from>
        <xdr:to>
          <xdr:col>5</xdr:col>
          <xdr:colOff>381000</xdr:colOff>
          <xdr:row>63</xdr:row>
          <xdr:rowOff>0</xdr:rowOff>
        </xdr:to>
        <xdr:sp macro="" textlink="">
          <xdr:nvSpPr>
            <xdr:cNvPr id="13363" name="CheckBox51" hidden="1">
              <a:extLst>
                <a:ext uri="{63B3BB69-23CF-44E3-9099-C40C66FF867C}">
                  <a14:compatExt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63</xdr:row>
          <xdr:rowOff>30480</xdr:rowOff>
        </xdr:from>
        <xdr:to>
          <xdr:col>5</xdr:col>
          <xdr:colOff>381000</xdr:colOff>
          <xdr:row>64</xdr:row>
          <xdr:rowOff>0</xdr:rowOff>
        </xdr:to>
        <xdr:sp macro="" textlink="">
          <xdr:nvSpPr>
            <xdr:cNvPr id="13364" name="CheckBox52" hidden="1">
              <a:extLst>
                <a:ext uri="{63B3BB69-23CF-44E3-9099-C40C66FF867C}">
                  <a14:compatExt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64</xdr:row>
          <xdr:rowOff>30480</xdr:rowOff>
        </xdr:from>
        <xdr:to>
          <xdr:col>5</xdr:col>
          <xdr:colOff>381000</xdr:colOff>
          <xdr:row>65</xdr:row>
          <xdr:rowOff>0</xdr:rowOff>
        </xdr:to>
        <xdr:sp macro="" textlink="">
          <xdr:nvSpPr>
            <xdr:cNvPr id="13365" name="CheckBox53" hidden="1">
              <a:extLst>
                <a:ext uri="{63B3BB69-23CF-44E3-9099-C40C66FF867C}">
                  <a14:compatExt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65</xdr:row>
          <xdr:rowOff>30480</xdr:rowOff>
        </xdr:from>
        <xdr:to>
          <xdr:col>5</xdr:col>
          <xdr:colOff>381000</xdr:colOff>
          <xdr:row>66</xdr:row>
          <xdr:rowOff>0</xdr:rowOff>
        </xdr:to>
        <xdr:sp macro="" textlink="">
          <xdr:nvSpPr>
            <xdr:cNvPr id="13366" name="CheckBox54" hidden="1">
              <a:extLst>
                <a:ext uri="{63B3BB69-23CF-44E3-9099-C40C66FF867C}">
                  <a14:compatExt spid="_x0000_s13366"/>
                </a:ext>
                <a:ext uri="{FF2B5EF4-FFF2-40B4-BE49-F238E27FC236}">
                  <a16:creationId xmlns:a16="http://schemas.microsoft.com/office/drawing/2014/main" id="{00000000-0008-0000-0300-00003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67</xdr:row>
          <xdr:rowOff>30480</xdr:rowOff>
        </xdr:from>
        <xdr:to>
          <xdr:col>5</xdr:col>
          <xdr:colOff>381000</xdr:colOff>
          <xdr:row>68</xdr:row>
          <xdr:rowOff>0</xdr:rowOff>
        </xdr:to>
        <xdr:sp macro="" textlink="">
          <xdr:nvSpPr>
            <xdr:cNvPr id="13367" name="CheckBox55" hidden="1">
              <a:extLst>
                <a:ext uri="{63B3BB69-23CF-44E3-9099-C40C66FF867C}">
                  <a14:compatExt spid="_x0000_s13367"/>
                </a:ext>
                <a:ext uri="{FF2B5EF4-FFF2-40B4-BE49-F238E27FC236}">
                  <a16:creationId xmlns:a16="http://schemas.microsoft.com/office/drawing/2014/main" id="{00000000-0008-0000-0300-00003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66</xdr:row>
          <xdr:rowOff>30480</xdr:rowOff>
        </xdr:from>
        <xdr:to>
          <xdr:col>5</xdr:col>
          <xdr:colOff>381000</xdr:colOff>
          <xdr:row>67</xdr:row>
          <xdr:rowOff>0</xdr:rowOff>
        </xdr:to>
        <xdr:sp macro="" textlink="">
          <xdr:nvSpPr>
            <xdr:cNvPr id="13368" name="CheckBox56" hidden="1">
              <a:extLst>
                <a:ext uri="{63B3BB69-23CF-44E3-9099-C40C66FF867C}">
                  <a14:compatExt spid="_x0000_s13368"/>
                </a:ext>
                <a:ext uri="{FF2B5EF4-FFF2-40B4-BE49-F238E27FC236}">
                  <a16:creationId xmlns:a16="http://schemas.microsoft.com/office/drawing/2014/main" id="{00000000-0008-0000-0300-00003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68</xdr:row>
          <xdr:rowOff>30480</xdr:rowOff>
        </xdr:from>
        <xdr:to>
          <xdr:col>5</xdr:col>
          <xdr:colOff>381000</xdr:colOff>
          <xdr:row>69</xdr:row>
          <xdr:rowOff>0</xdr:rowOff>
        </xdr:to>
        <xdr:sp macro="" textlink="">
          <xdr:nvSpPr>
            <xdr:cNvPr id="13369" name="CheckBox57" hidden="1">
              <a:extLst>
                <a:ext uri="{63B3BB69-23CF-44E3-9099-C40C66FF867C}">
                  <a14:compatExt spid="_x0000_s13369"/>
                </a:ext>
                <a:ext uri="{FF2B5EF4-FFF2-40B4-BE49-F238E27FC236}">
                  <a16:creationId xmlns:a16="http://schemas.microsoft.com/office/drawing/2014/main" id="{00000000-0008-0000-0300-00003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69</xdr:row>
          <xdr:rowOff>30480</xdr:rowOff>
        </xdr:from>
        <xdr:to>
          <xdr:col>5</xdr:col>
          <xdr:colOff>381000</xdr:colOff>
          <xdr:row>70</xdr:row>
          <xdr:rowOff>0</xdr:rowOff>
        </xdr:to>
        <xdr:sp macro="" textlink="">
          <xdr:nvSpPr>
            <xdr:cNvPr id="13370" name="CheckBox58" hidden="1">
              <a:extLst>
                <a:ext uri="{63B3BB69-23CF-44E3-9099-C40C66FF867C}">
                  <a14:compatExt spid="_x0000_s13370"/>
                </a:ext>
                <a:ext uri="{FF2B5EF4-FFF2-40B4-BE49-F238E27FC236}">
                  <a16:creationId xmlns:a16="http://schemas.microsoft.com/office/drawing/2014/main" id="{00000000-0008-0000-0300-00003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70</xdr:row>
          <xdr:rowOff>30480</xdr:rowOff>
        </xdr:from>
        <xdr:to>
          <xdr:col>5</xdr:col>
          <xdr:colOff>381000</xdr:colOff>
          <xdr:row>71</xdr:row>
          <xdr:rowOff>0</xdr:rowOff>
        </xdr:to>
        <xdr:sp macro="" textlink="">
          <xdr:nvSpPr>
            <xdr:cNvPr id="13371" name="CheckBox59" hidden="1">
              <a:extLst>
                <a:ext uri="{63B3BB69-23CF-44E3-9099-C40C66FF867C}">
                  <a14:compatExt spid="_x0000_s13371"/>
                </a:ext>
                <a:ext uri="{FF2B5EF4-FFF2-40B4-BE49-F238E27FC236}">
                  <a16:creationId xmlns:a16="http://schemas.microsoft.com/office/drawing/2014/main" id="{00000000-0008-0000-0300-00003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71</xdr:row>
          <xdr:rowOff>30480</xdr:rowOff>
        </xdr:from>
        <xdr:to>
          <xdr:col>5</xdr:col>
          <xdr:colOff>381000</xdr:colOff>
          <xdr:row>72</xdr:row>
          <xdr:rowOff>0</xdr:rowOff>
        </xdr:to>
        <xdr:sp macro="" textlink="">
          <xdr:nvSpPr>
            <xdr:cNvPr id="13372" name="CheckBox60" hidden="1">
              <a:extLst>
                <a:ext uri="{63B3BB69-23CF-44E3-9099-C40C66FF867C}">
                  <a14:compatExt spid="_x0000_s13372"/>
                </a:ext>
                <a:ext uri="{FF2B5EF4-FFF2-40B4-BE49-F238E27FC236}">
                  <a16:creationId xmlns:a16="http://schemas.microsoft.com/office/drawing/2014/main" id="{00000000-0008-0000-0300-00003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72</xdr:row>
          <xdr:rowOff>30480</xdr:rowOff>
        </xdr:from>
        <xdr:to>
          <xdr:col>5</xdr:col>
          <xdr:colOff>381000</xdr:colOff>
          <xdr:row>73</xdr:row>
          <xdr:rowOff>0</xdr:rowOff>
        </xdr:to>
        <xdr:sp macro="" textlink="">
          <xdr:nvSpPr>
            <xdr:cNvPr id="13373" name="CheckBox61" hidden="1">
              <a:extLst>
                <a:ext uri="{63B3BB69-23CF-44E3-9099-C40C66FF867C}">
                  <a14:compatExt spid="_x0000_s13373"/>
                </a:ext>
                <a:ext uri="{FF2B5EF4-FFF2-40B4-BE49-F238E27FC236}">
                  <a16:creationId xmlns:a16="http://schemas.microsoft.com/office/drawing/2014/main" id="{00000000-0008-0000-0300-00003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73</xdr:row>
          <xdr:rowOff>30480</xdr:rowOff>
        </xdr:from>
        <xdr:to>
          <xdr:col>5</xdr:col>
          <xdr:colOff>381000</xdr:colOff>
          <xdr:row>74</xdr:row>
          <xdr:rowOff>0</xdr:rowOff>
        </xdr:to>
        <xdr:sp macro="" textlink="">
          <xdr:nvSpPr>
            <xdr:cNvPr id="13374" name="CheckBox62" hidden="1">
              <a:extLst>
                <a:ext uri="{63B3BB69-23CF-44E3-9099-C40C66FF867C}">
                  <a14:compatExt spid="_x0000_s13374"/>
                </a:ext>
                <a:ext uri="{FF2B5EF4-FFF2-40B4-BE49-F238E27FC236}">
                  <a16:creationId xmlns:a16="http://schemas.microsoft.com/office/drawing/2014/main" id="{00000000-0008-0000-0300-00003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74</xdr:row>
          <xdr:rowOff>30480</xdr:rowOff>
        </xdr:from>
        <xdr:to>
          <xdr:col>5</xdr:col>
          <xdr:colOff>381000</xdr:colOff>
          <xdr:row>75</xdr:row>
          <xdr:rowOff>0</xdr:rowOff>
        </xdr:to>
        <xdr:sp macro="" textlink="">
          <xdr:nvSpPr>
            <xdr:cNvPr id="13375" name="CheckBox63" hidden="1">
              <a:extLst>
                <a:ext uri="{63B3BB69-23CF-44E3-9099-C40C66FF867C}">
                  <a14:compatExt spid="_x0000_s13375"/>
                </a:ext>
                <a:ext uri="{FF2B5EF4-FFF2-40B4-BE49-F238E27FC236}">
                  <a16:creationId xmlns:a16="http://schemas.microsoft.com/office/drawing/2014/main" id="{00000000-0008-0000-0300-00003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75</xdr:row>
          <xdr:rowOff>30480</xdr:rowOff>
        </xdr:from>
        <xdr:to>
          <xdr:col>5</xdr:col>
          <xdr:colOff>381000</xdr:colOff>
          <xdr:row>76</xdr:row>
          <xdr:rowOff>0</xdr:rowOff>
        </xdr:to>
        <xdr:sp macro="" textlink="">
          <xdr:nvSpPr>
            <xdr:cNvPr id="13376" name="CheckBox64" hidden="1">
              <a:extLst>
                <a:ext uri="{63B3BB69-23CF-44E3-9099-C40C66FF867C}">
                  <a14:compatExt spid="_x0000_s13376"/>
                </a:ext>
                <a:ext uri="{FF2B5EF4-FFF2-40B4-BE49-F238E27FC236}">
                  <a16:creationId xmlns:a16="http://schemas.microsoft.com/office/drawing/2014/main" id="{00000000-0008-0000-0300-00004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76</xdr:row>
          <xdr:rowOff>30480</xdr:rowOff>
        </xdr:from>
        <xdr:to>
          <xdr:col>5</xdr:col>
          <xdr:colOff>381000</xdr:colOff>
          <xdr:row>77</xdr:row>
          <xdr:rowOff>0</xdr:rowOff>
        </xdr:to>
        <xdr:sp macro="" textlink="">
          <xdr:nvSpPr>
            <xdr:cNvPr id="13377" name="CheckBox65" hidden="1">
              <a:extLst>
                <a:ext uri="{63B3BB69-23CF-44E3-9099-C40C66FF867C}">
                  <a14:compatExt spid="_x0000_s13377"/>
                </a:ext>
                <a:ext uri="{FF2B5EF4-FFF2-40B4-BE49-F238E27FC236}">
                  <a16:creationId xmlns:a16="http://schemas.microsoft.com/office/drawing/2014/main" id="{00000000-0008-0000-0300-00004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77</xdr:row>
          <xdr:rowOff>30480</xdr:rowOff>
        </xdr:from>
        <xdr:to>
          <xdr:col>5</xdr:col>
          <xdr:colOff>381000</xdr:colOff>
          <xdr:row>78</xdr:row>
          <xdr:rowOff>0</xdr:rowOff>
        </xdr:to>
        <xdr:sp macro="" textlink="">
          <xdr:nvSpPr>
            <xdr:cNvPr id="13378" name="CheckBox66" hidden="1">
              <a:extLst>
                <a:ext uri="{63B3BB69-23CF-44E3-9099-C40C66FF867C}">
                  <a14:compatExt spid="_x0000_s13378"/>
                </a:ext>
                <a:ext uri="{FF2B5EF4-FFF2-40B4-BE49-F238E27FC236}">
                  <a16:creationId xmlns:a16="http://schemas.microsoft.com/office/drawing/2014/main" id="{00000000-0008-0000-0300-00004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78</xdr:row>
          <xdr:rowOff>30480</xdr:rowOff>
        </xdr:from>
        <xdr:to>
          <xdr:col>5</xdr:col>
          <xdr:colOff>381000</xdr:colOff>
          <xdr:row>79</xdr:row>
          <xdr:rowOff>0</xdr:rowOff>
        </xdr:to>
        <xdr:sp macro="" textlink="">
          <xdr:nvSpPr>
            <xdr:cNvPr id="13379" name="CheckBox67" hidden="1">
              <a:extLst>
                <a:ext uri="{63B3BB69-23CF-44E3-9099-C40C66FF867C}">
                  <a14:compatExt spid="_x0000_s13379"/>
                </a:ext>
                <a:ext uri="{FF2B5EF4-FFF2-40B4-BE49-F238E27FC236}">
                  <a16:creationId xmlns:a16="http://schemas.microsoft.com/office/drawing/2014/main" id="{00000000-0008-0000-0300-00004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79</xdr:row>
          <xdr:rowOff>30480</xdr:rowOff>
        </xdr:from>
        <xdr:to>
          <xdr:col>5</xdr:col>
          <xdr:colOff>373380</xdr:colOff>
          <xdr:row>80</xdr:row>
          <xdr:rowOff>0</xdr:rowOff>
        </xdr:to>
        <xdr:sp macro="" textlink="">
          <xdr:nvSpPr>
            <xdr:cNvPr id="13380" name="CheckBox68" hidden="1">
              <a:extLst>
                <a:ext uri="{63B3BB69-23CF-44E3-9099-C40C66FF867C}">
                  <a14:compatExt spid="_x0000_s13380"/>
                </a:ext>
                <a:ext uri="{FF2B5EF4-FFF2-40B4-BE49-F238E27FC236}">
                  <a16:creationId xmlns:a16="http://schemas.microsoft.com/office/drawing/2014/main" id="{00000000-0008-0000-0300-00004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80</xdr:row>
          <xdr:rowOff>30480</xdr:rowOff>
        </xdr:from>
        <xdr:to>
          <xdr:col>5</xdr:col>
          <xdr:colOff>373380</xdr:colOff>
          <xdr:row>81</xdr:row>
          <xdr:rowOff>0</xdr:rowOff>
        </xdr:to>
        <xdr:sp macro="" textlink="">
          <xdr:nvSpPr>
            <xdr:cNvPr id="13381" name="CheckBox69" hidden="1">
              <a:extLst>
                <a:ext uri="{63B3BB69-23CF-44E3-9099-C40C66FF867C}">
                  <a14:compatExt spid="_x0000_s13381"/>
                </a:ext>
                <a:ext uri="{FF2B5EF4-FFF2-40B4-BE49-F238E27FC236}">
                  <a16:creationId xmlns:a16="http://schemas.microsoft.com/office/drawing/2014/main" id="{00000000-0008-0000-0300-00004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81</xdr:row>
          <xdr:rowOff>30480</xdr:rowOff>
        </xdr:from>
        <xdr:to>
          <xdr:col>5</xdr:col>
          <xdr:colOff>373380</xdr:colOff>
          <xdr:row>82</xdr:row>
          <xdr:rowOff>0</xdr:rowOff>
        </xdr:to>
        <xdr:sp macro="" textlink="">
          <xdr:nvSpPr>
            <xdr:cNvPr id="13382" name="CheckBox70" hidden="1">
              <a:extLst>
                <a:ext uri="{63B3BB69-23CF-44E3-9099-C40C66FF867C}">
                  <a14:compatExt spid="_x0000_s13382"/>
                </a:ext>
                <a:ext uri="{FF2B5EF4-FFF2-40B4-BE49-F238E27FC236}">
                  <a16:creationId xmlns:a16="http://schemas.microsoft.com/office/drawing/2014/main" id="{00000000-0008-0000-0300-00004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82</xdr:row>
          <xdr:rowOff>30480</xdr:rowOff>
        </xdr:from>
        <xdr:to>
          <xdr:col>5</xdr:col>
          <xdr:colOff>373380</xdr:colOff>
          <xdr:row>83</xdr:row>
          <xdr:rowOff>0</xdr:rowOff>
        </xdr:to>
        <xdr:sp macro="" textlink="">
          <xdr:nvSpPr>
            <xdr:cNvPr id="13383" name="CheckBox71" hidden="1">
              <a:extLst>
                <a:ext uri="{63B3BB69-23CF-44E3-9099-C40C66FF867C}">
                  <a14:compatExt spid="_x0000_s13383"/>
                </a:ext>
                <a:ext uri="{FF2B5EF4-FFF2-40B4-BE49-F238E27FC236}">
                  <a16:creationId xmlns:a16="http://schemas.microsoft.com/office/drawing/2014/main" id="{00000000-0008-0000-0300-00004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83</xdr:row>
          <xdr:rowOff>30480</xdr:rowOff>
        </xdr:from>
        <xdr:to>
          <xdr:col>5</xdr:col>
          <xdr:colOff>373380</xdr:colOff>
          <xdr:row>84</xdr:row>
          <xdr:rowOff>0</xdr:rowOff>
        </xdr:to>
        <xdr:sp macro="" textlink="">
          <xdr:nvSpPr>
            <xdr:cNvPr id="13384" name="CheckBox72" hidden="1">
              <a:extLst>
                <a:ext uri="{63B3BB69-23CF-44E3-9099-C40C66FF867C}">
                  <a14:compatExt spid="_x0000_s13384"/>
                </a:ext>
                <a:ext uri="{FF2B5EF4-FFF2-40B4-BE49-F238E27FC236}">
                  <a16:creationId xmlns:a16="http://schemas.microsoft.com/office/drawing/2014/main" id="{00000000-0008-0000-0300-00004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84</xdr:row>
          <xdr:rowOff>30480</xdr:rowOff>
        </xdr:from>
        <xdr:to>
          <xdr:col>5</xdr:col>
          <xdr:colOff>373380</xdr:colOff>
          <xdr:row>85</xdr:row>
          <xdr:rowOff>0</xdr:rowOff>
        </xdr:to>
        <xdr:sp macro="" textlink="">
          <xdr:nvSpPr>
            <xdr:cNvPr id="13385" name="CheckBox73" hidden="1">
              <a:extLst>
                <a:ext uri="{63B3BB69-23CF-44E3-9099-C40C66FF867C}">
                  <a14:compatExt spid="_x0000_s13385"/>
                </a:ext>
                <a:ext uri="{FF2B5EF4-FFF2-40B4-BE49-F238E27FC236}">
                  <a16:creationId xmlns:a16="http://schemas.microsoft.com/office/drawing/2014/main" id="{00000000-0008-0000-0300-00004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85</xdr:row>
          <xdr:rowOff>30480</xdr:rowOff>
        </xdr:from>
        <xdr:to>
          <xdr:col>5</xdr:col>
          <xdr:colOff>373380</xdr:colOff>
          <xdr:row>86</xdr:row>
          <xdr:rowOff>0</xdr:rowOff>
        </xdr:to>
        <xdr:sp macro="" textlink="">
          <xdr:nvSpPr>
            <xdr:cNvPr id="13386" name="CheckBox74" hidden="1">
              <a:extLst>
                <a:ext uri="{63B3BB69-23CF-44E3-9099-C40C66FF867C}">
                  <a14:compatExt spid="_x0000_s13386"/>
                </a:ext>
                <a:ext uri="{FF2B5EF4-FFF2-40B4-BE49-F238E27FC236}">
                  <a16:creationId xmlns:a16="http://schemas.microsoft.com/office/drawing/2014/main" id="{00000000-0008-0000-0300-00004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86</xdr:row>
          <xdr:rowOff>30480</xdr:rowOff>
        </xdr:from>
        <xdr:to>
          <xdr:col>5</xdr:col>
          <xdr:colOff>373380</xdr:colOff>
          <xdr:row>87</xdr:row>
          <xdr:rowOff>0</xdr:rowOff>
        </xdr:to>
        <xdr:sp macro="" textlink="">
          <xdr:nvSpPr>
            <xdr:cNvPr id="13387" name="CheckBox75" hidden="1">
              <a:extLst>
                <a:ext uri="{63B3BB69-23CF-44E3-9099-C40C66FF867C}">
                  <a14:compatExt spid="_x0000_s13387"/>
                </a:ext>
                <a:ext uri="{FF2B5EF4-FFF2-40B4-BE49-F238E27FC236}">
                  <a16:creationId xmlns:a16="http://schemas.microsoft.com/office/drawing/2014/main" id="{00000000-0008-0000-0300-00004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87</xdr:row>
          <xdr:rowOff>30480</xdr:rowOff>
        </xdr:from>
        <xdr:to>
          <xdr:col>5</xdr:col>
          <xdr:colOff>373380</xdr:colOff>
          <xdr:row>88</xdr:row>
          <xdr:rowOff>0</xdr:rowOff>
        </xdr:to>
        <xdr:sp macro="" textlink="">
          <xdr:nvSpPr>
            <xdr:cNvPr id="13388" name="CheckBox76" hidden="1">
              <a:extLst>
                <a:ext uri="{63B3BB69-23CF-44E3-9099-C40C66FF867C}">
                  <a14:compatExt spid="_x0000_s13388"/>
                </a:ext>
                <a:ext uri="{FF2B5EF4-FFF2-40B4-BE49-F238E27FC236}">
                  <a16:creationId xmlns:a16="http://schemas.microsoft.com/office/drawing/2014/main" id="{00000000-0008-0000-0300-00004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88</xdr:row>
          <xdr:rowOff>30480</xdr:rowOff>
        </xdr:from>
        <xdr:to>
          <xdr:col>5</xdr:col>
          <xdr:colOff>373380</xdr:colOff>
          <xdr:row>89</xdr:row>
          <xdr:rowOff>0</xdr:rowOff>
        </xdr:to>
        <xdr:sp macro="" textlink="">
          <xdr:nvSpPr>
            <xdr:cNvPr id="13389" name="CheckBox77" hidden="1">
              <a:extLst>
                <a:ext uri="{63B3BB69-23CF-44E3-9099-C40C66FF867C}">
                  <a14:compatExt spid="_x0000_s13389"/>
                </a:ext>
                <a:ext uri="{FF2B5EF4-FFF2-40B4-BE49-F238E27FC236}">
                  <a16:creationId xmlns:a16="http://schemas.microsoft.com/office/drawing/2014/main" id="{00000000-0008-0000-0300-00004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89</xdr:row>
          <xdr:rowOff>30480</xdr:rowOff>
        </xdr:from>
        <xdr:to>
          <xdr:col>5</xdr:col>
          <xdr:colOff>373380</xdr:colOff>
          <xdr:row>90</xdr:row>
          <xdr:rowOff>0</xdr:rowOff>
        </xdr:to>
        <xdr:sp macro="" textlink="">
          <xdr:nvSpPr>
            <xdr:cNvPr id="13390" name="CheckBox78" hidden="1">
              <a:extLst>
                <a:ext uri="{63B3BB69-23CF-44E3-9099-C40C66FF867C}">
                  <a14:compatExt spid="_x0000_s13390"/>
                </a:ext>
                <a:ext uri="{FF2B5EF4-FFF2-40B4-BE49-F238E27FC236}">
                  <a16:creationId xmlns:a16="http://schemas.microsoft.com/office/drawing/2014/main" id="{00000000-0008-0000-0300-00004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90</xdr:row>
          <xdr:rowOff>30480</xdr:rowOff>
        </xdr:from>
        <xdr:to>
          <xdr:col>5</xdr:col>
          <xdr:colOff>373380</xdr:colOff>
          <xdr:row>91</xdr:row>
          <xdr:rowOff>0</xdr:rowOff>
        </xdr:to>
        <xdr:sp macro="" textlink="">
          <xdr:nvSpPr>
            <xdr:cNvPr id="13391" name="CheckBox79" hidden="1">
              <a:extLst>
                <a:ext uri="{63B3BB69-23CF-44E3-9099-C40C66FF867C}">
                  <a14:compatExt spid="_x0000_s13391"/>
                </a:ext>
                <a:ext uri="{FF2B5EF4-FFF2-40B4-BE49-F238E27FC236}">
                  <a16:creationId xmlns:a16="http://schemas.microsoft.com/office/drawing/2014/main" id="{00000000-0008-0000-0300-00004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91</xdr:row>
          <xdr:rowOff>30480</xdr:rowOff>
        </xdr:from>
        <xdr:to>
          <xdr:col>5</xdr:col>
          <xdr:colOff>373380</xdr:colOff>
          <xdr:row>92</xdr:row>
          <xdr:rowOff>0</xdr:rowOff>
        </xdr:to>
        <xdr:sp macro="" textlink="">
          <xdr:nvSpPr>
            <xdr:cNvPr id="13392" name="CheckBox80" hidden="1">
              <a:extLst>
                <a:ext uri="{63B3BB69-23CF-44E3-9099-C40C66FF867C}">
                  <a14:compatExt spid="_x0000_s13392"/>
                </a:ext>
                <a:ext uri="{FF2B5EF4-FFF2-40B4-BE49-F238E27FC236}">
                  <a16:creationId xmlns:a16="http://schemas.microsoft.com/office/drawing/2014/main" id="{00000000-0008-0000-0300-00005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92</xdr:row>
          <xdr:rowOff>30480</xdr:rowOff>
        </xdr:from>
        <xdr:to>
          <xdr:col>5</xdr:col>
          <xdr:colOff>373380</xdr:colOff>
          <xdr:row>93</xdr:row>
          <xdr:rowOff>0</xdr:rowOff>
        </xdr:to>
        <xdr:sp macro="" textlink="">
          <xdr:nvSpPr>
            <xdr:cNvPr id="13393" name="CheckBox81" hidden="1">
              <a:extLst>
                <a:ext uri="{63B3BB69-23CF-44E3-9099-C40C66FF867C}">
                  <a14:compatExt spid="_x0000_s13393"/>
                </a:ext>
                <a:ext uri="{FF2B5EF4-FFF2-40B4-BE49-F238E27FC236}">
                  <a16:creationId xmlns:a16="http://schemas.microsoft.com/office/drawing/2014/main" id="{00000000-0008-0000-0300-00005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93</xdr:row>
          <xdr:rowOff>30480</xdr:rowOff>
        </xdr:from>
        <xdr:to>
          <xdr:col>5</xdr:col>
          <xdr:colOff>373380</xdr:colOff>
          <xdr:row>94</xdr:row>
          <xdr:rowOff>0</xdr:rowOff>
        </xdr:to>
        <xdr:sp macro="" textlink="">
          <xdr:nvSpPr>
            <xdr:cNvPr id="13394" name="CheckBox82" hidden="1">
              <a:extLst>
                <a:ext uri="{63B3BB69-23CF-44E3-9099-C40C66FF867C}">
                  <a14:compatExt spid="_x0000_s13394"/>
                </a:ext>
                <a:ext uri="{FF2B5EF4-FFF2-40B4-BE49-F238E27FC236}">
                  <a16:creationId xmlns:a16="http://schemas.microsoft.com/office/drawing/2014/main" id="{00000000-0008-0000-0300-00005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94</xdr:row>
          <xdr:rowOff>30480</xdr:rowOff>
        </xdr:from>
        <xdr:to>
          <xdr:col>5</xdr:col>
          <xdr:colOff>373380</xdr:colOff>
          <xdr:row>95</xdr:row>
          <xdr:rowOff>0</xdr:rowOff>
        </xdr:to>
        <xdr:sp macro="" textlink="">
          <xdr:nvSpPr>
            <xdr:cNvPr id="13395" name="CheckBox83" hidden="1">
              <a:extLst>
                <a:ext uri="{63B3BB69-23CF-44E3-9099-C40C66FF867C}">
                  <a14:compatExt spid="_x0000_s13395"/>
                </a:ext>
                <a:ext uri="{FF2B5EF4-FFF2-40B4-BE49-F238E27FC236}">
                  <a16:creationId xmlns:a16="http://schemas.microsoft.com/office/drawing/2014/main" id="{00000000-0008-0000-0300-00005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95</xdr:row>
          <xdr:rowOff>30480</xdr:rowOff>
        </xdr:from>
        <xdr:to>
          <xdr:col>5</xdr:col>
          <xdr:colOff>373380</xdr:colOff>
          <xdr:row>96</xdr:row>
          <xdr:rowOff>0</xdr:rowOff>
        </xdr:to>
        <xdr:sp macro="" textlink="">
          <xdr:nvSpPr>
            <xdr:cNvPr id="13396" name="CheckBox84" hidden="1">
              <a:extLst>
                <a:ext uri="{63B3BB69-23CF-44E3-9099-C40C66FF867C}">
                  <a14:compatExt spid="_x0000_s13396"/>
                </a:ext>
                <a:ext uri="{FF2B5EF4-FFF2-40B4-BE49-F238E27FC236}">
                  <a16:creationId xmlns:a16="http://schemas.microsoft.com/office/drawing/2014/main" id="{00000000-0008-0000-0300-00005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96</xdr:row>
          <xdr:rowOff>30480</xdr:rowOff>
        </xdr:from>
        <xdr:to>
          <xdr:col>5</xdr:col>
          <xdr:colOff>373380</xdr:colOff>
          <xdr:row>97</xdr:row>
          <xdr:rowOff>0</xdr:rowOff>
        </xdr:to>
        <xdr:sp macro="" textlink="">
          <xdr:nvSpPr>
            <xdr:cNvPr id="13397" name="CheckBox85" hidden="1">
              <a:extLst>
                <a:ext uri="{63B3BB69-23CF-44E3-9099-C40C66FF867C}">
                  <a14:compatExt spid="_x0000_s13397"/>
                </a:ext>
                <a:ext uri="{FF2B5EF4-FFF2-40B4-BE49-F238E27FC236}">
                  <a16:creationId xmlns:a16="http://schemas.microsoft.com/office/drawing/2014/main" id="{00000000-0008-0000-0300-00005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97</xdr:row>
          <xdr:rowOff>30480</xdr:rowOff>
        </xdr:from>
        <xdr:to>
          <xdr:col>5</xdr:col>
          <xdr:colOff>373380</xdr:colOff>
          <xdr:row>98</xdr:row>
          <xdr:rowOff>0</xdr:rowOff>
        </xdr:to>
        <xdr:sp macro="" textlink="">
          <xdr:nvSpPr>
            <xdr:cNvPr id="13398" name="CheckBox86" hidden="1">
              <a:extLst>
                <a:ext uri="{63B3BB69-23CF-44E3-9099-C40C66FF867C}">
                  <a14:compatExt spid="_x0000_s13398"/>
                </a:ext>
                <a:ext uri="{FF2B5EF4-FFF2-40B4-BE49-F238E27FC236}">
                  <a16:creationId xmlns:a16="http://schemas.microsoft.com/office/drawing/2014/main" id="{00000000-0008-0000-0300-00005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98</xdr:row>
          <xdr:rowOff>30480</xdr:rowOff>
        </xdr:from>
        <xdr:to>
          <xdr:col>5</xdr:col>
          <xdr:colOff>373380</xdr:colOff>
          <xdr:row>99</xdr:row>
          <xdr:rowOff>0</xdr:rowOff>
        </xdr:to>
        <xdr:sp macro="" textlink="">
          <xdr:nvSpPr>
            <xdr:cNvPr id="13399" name="CheckBox87" hidden="1">
              <a:extLst>
                <a:ext uri="{63B3BB69-23CF-44E3-9099-C40C66FF867C}">
                  <a14:compatExt spid="_x0000_s13399"/>
                </a:ext>
                <a:ext uri="{FF2B5EF4-FFF2-40B4-BE49-F238E27FC236}">
                  <a16:creationId xmlns:a16="http://schemas.microsoft.com/office/drawing/2014/main" id="{00000000-0008-0000-0300-00005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99</xdr:row>
          <xdr:rowOff>30480</xdr:rowOff>
        </xdr:from>
        <xdr:to>
          <xdr:col>5</xdr:col>
          <xdr:colOff>373380</xdr:colOff>
          <xdr:row>100</xdr:row>
          <xdr:rowOff>0</xdr:rowOff>
        </xdr:to>
        <xdr:sp macro="" textlink="">
          <xdr:nvSpPr>
            <xdr:cNvPr id="13400" name="CheckBox88" hidden="1">
              <a:extLst>
                <a:ext uri="{63B3BB69-23CF-44E3-9099-C40C66FF867C}">
                  <a14:compatExt spid="_x0000_s13400"/>
                </a:ext>
                <a:ext uri="{FF2B5EF4-FFF2-40B4-BE49-F238E27FC236}">
                  <a16:creationId xmlns:a16="http://schemas.microsoft.com/office/drawing/2014/main" id="{00000000-0008-0000-0300-00005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100</xdr:row>
          <xdr:rowOff>30480</xdr:rowOff>
        </xdr:from>
        <xdr:to>
          <xdr:col>5</xdr:col>
          <xdr:colOff>373380</xdr:colOff>
          <xdr:row>101</xdr:row>
          <xdr:rowOff>0</xdr:rowOff>
        </xdr:to>
        <xdr:sp macro="" textlink="">
          <xdr:nvSpPr>
            <xdr:cNvPr id="13401" name="CheckBox89" hidden="1">
              <a:extLst>
                <a:ext uri="{63B3BB69-23CF-44E3-9099-C40C66FF867C}">
                  <a14:compatExt spid="_x0000_s13401"/>
                </a:ext>
                <a:ext uri="{FF2B5EF4-FFF2-40B4-BE49-F238E27FC236}">
                  <a16:creationId xmlns:a16="http://schemas.microsoft.com/office/drawing/2014/main" id="{00000000-0008-0000-0300-00005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101</xdr:row>
          <xdr:rowOff>30480</xdr:rowOff>
        </xdr:from>
        <xdr:to>
          <xdr:col>5</xdr:col>
          <xdr:colOff>373380</xdr:colOff>
          <xdr:row>102</xdr:row>
          <xdr:rowOff>0</xdr:rowOff>
        </xdr:to>
        <xdr:sp macro="" textlink="">
          <xdr:nvSpPr>
            <xdr:cNvPr id="13402" name="CheckBox90" hidden="1">
              <a:extLst>
                <a:ext uri="{63B3BB69-23CF-44E3-9099-C40C66FF867C}">
                  <a14:compatExt spid="_x0000_s13402"/>
                </a:ext>
                <a:ext uri="{FF2B5EF4-FFF2-40B4-BE49-F238E27FC236}">
                  <a16:creationId xmlns:a16="http://schemas.microsoft.com/office/drawing/2014/main" id="{00000000-0008-0000-0300-00005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102</xdr:row>
          <xdr:rowOff>30480</xdr:rowOff>
        </xdr:from>
        <xdr:to>
          <xdr:col>5</xdr:col>
          <xdr:colOff>373380</xdr:colOff>
          <xdr:row>103</xdr:row>
          <xdr:rowOff>0</xdr:rowOff>
        </xdr:to>
        <xdr:sp macro="" textlink="">
          <xdr:nvSpPr>
            <xdr:cNvPr id="13403" name="CheckBox91" hidden="1">
              <a:extLst>
                <a:ext uri="{63B3BB69-23CF-44E3-9099-C40C66FF867C}">
                  <a14:compatExt spid="_x0000_s13403"/>
                </a:ext>
                <a:ext uri="{FF2B5EF4-FFF2-40B4-BE49-F238E27FC236}">
                  <a16:creationId xmlns:a16="http://schemas.microsoft.com/office/drawing/2014/main" id="{00000000-0008-0000-0300-00005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103</xdr:row>
          <xdr:rowOff>30480</xdr:rowOff>
        </xdr:from>
        <xdr:to>
          <xdr:col>5</xdr:col>
          <xdr:colOff>373380</xdr:colOff>
          <xdr:row>104</xdr:row>
          <xdr:rowOff>0</xdr:rowOff>
        </xdr:to>
        <xdr:sp macro="" textlink="">
          <xdr:nvSpPr>
            <xdr:cNvPr id="13404" name="CheckBox92" hidden="1">
              <a:extLst>
                <a:ext uri="{63B3BB69-23CF-44E3-9099-C40C66FF867C}">
                  <a14:compatExt spid="_x0000_s13404"/>
                </a:ext>
                <a:ext uri="{FF2B5EF4-FFF2-40B4-BE49-F238E27FC236}">
                  <a16:creationId xmlns:a16="http://schemas.microsoft.com/office/drawing/2014/main" id="{00000000-0008-0000-0300-00005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104</xdr:row>
          <xdr:rowOff>30480</xdr:rowOff>
        </xdr:from>
        <xdr:to>
          <xdr:col>5</xdr:col>
          <xdr:colOff>373380</xdr:colOff>
          <xdr:row>105</xdr:row>
          <xdr:rowOff>0</xdr:rowOff>
        </xdr:to>
        <xdr:sp macro="" textlink="">
          <xdr:nvSpPr>
            <xdr:cNvPr id="13405" name="CheckBox93" hidden="1">
              <a:extLst>
                <a:ext uri="{63B3BB69-23CF-44E3-9099-C40C66FF867C}">
                  <a14:compatExt spid="_x0000_s13405"/>
                </a:ext>
                <a:ext uri="{FF2B5EF4-FFF2-40B4-BE49-F238E27FC236}">
                  <a16:creationId xmlns:a16="http://schemas.microsoft.com/office/drawing/2014/main" id="{00000000-0008-0000-0300-00005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105</xdr:row>
          <xdr:rowOff>30480</xdr:rowOff>
        </xdr:from>
        <xdr:to>
          <xdr:col>5</xdr:col>
          <xdr:colOff>373380</xdr:colOff>
          <xdr:row>106</xdr:row>
          <xdr:rowOff>0</xdr:rowOff>
        </xdr:to>
        <xdr:sp macro="" textlink="">
          <xdr:nvSpPr>
            <xdr:cNvPr id="13406" name="CheckBox94" hidden="1">
              <a:extLst>
                <a:ext uri="{63B3BB69-23CF-44E3-9099-C40C66FF867C}">
                  <a14:compatExt spid="_x0000_s13406"/>
                </a:ext>
                <a:ext uri="{FF2B5EF4-FFF2-40B4-BE49-F238E27FC236}">
                  <a16:creationId xmlns:a16="http://schemas.microsoft.com/office/drawing/2014/main" id="{00000000-0008-0000-0300-00005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106</xdr:row>
          <xdr:rowOff>30480</xdr:rowOff>
        </xdr:from>
        <xdr:to>
          <xdr:col>5</xdr:col>
          <xdr:colOff>373380</xdr:colOff>
          <xdr:row>107</xdr:row>
          <xdr:rowOff>0</xdr:rowOff>
        </xdr:to>
        <xdr:sp macro="" textlink="">
          <xdr:nvSpPr>
            <xdr:cNvPr id="13407" name="CheckBox95" hidden="1">
              <a:extLst>
                <a:ext uri="{63B3BB69-23CF-44E3-9099-C40C66FF867C}">
                  <a14:compatExt spid="_x0000_s13407"/>
                </a:ext>
                <a:ext uri="{FF2B5EF4-FFF2-40B4-BE49-F238E27FC236}">
                  <a16:creationId xmlns:a16="http://schemas.microsoft.com/office/drawing/2014/main" id="{00000000-0008-0000-0300-00005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107</xdr:row>
          <xdr:rowOff>30480</xdr:rowOff>
        </xdr:from>
        <xdr:to>
          <xdr:col>5</xdr:col>
          <xdr:colOff>373380</xdr:colOff>
          <xdr:row>108</xdr:row>
          <xdr:rowOff>0</xdr:rowOff>
        </xdr:to>
        <xdr:sp macro="" textlink="">
          <xdr:nvSpPr>
            <xdr:cNvPr id="13408" name="CheckBox96" hidden="1">
              <a:extLst>
                <a:ext uri="{63B3BB69-23CF-44E3-9099-C40C66FF867C}">
                  <a14:compatExt spid="_x0000_s13408"/>
                </a:ext>
                <a:ext uri="{FF2B5EF4-FFF2-40B4-BE49-F238E27FC236}">
                  <a16:creationId xmlns:a16="http://schemas.microsoft.com/office/drawing/2014/main" id="{00000000-0008-0000-0300-00006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108</xdr:row>
          <xdr:rowOff>30480</xdr:rowOff>
        </xdr:from>
        <xdr:to>
          <xdr:col>5</xdr:col>
          <xdr:colOff>373380</xdr:colOff>
          <xdr:row>109</xdr:row>
          <xdr:rowOff>0</xdr:rowOff>
        </xdr:to>
        <xdr:sp macro="" textlink="">
          <xdr:nvSpPr>
            <xdr:cNvPr id="13409" name="CheckBox97" hidden="1">
              <a:extLst>
                <a:ext uri="{63B3BB69-23CF-44E3-9099-C40C66FF867C}">
                  <a14:compatExt spid="_x0000_s13409"/>
                </a:ext>
                <a:ext uri="{FF2B5EF4-FFF2-40B4-BE49-F238E27FC236}">
                  <a16:creationId xmlns:a16="http://schemas.microsoft.com/office/drawing/2014/main" id="{00000000-0008-0000-0300-00006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109</xdr:row>
          <xdr:rowOff>30480</xdr:rowOff>
        </xdr:from>
        <xdr:to>
          <xdr:col>5</xdr:col>
          <xdr:colOff>373380</xdr:colOff>
          <xdr:row>110</xdr:row>
          <xdr:rowOff>0</xdr:rowOff>
        </xdr:to>
        <xdr:sp macro="" textlink="">
          <xdr:nvSpPr>
            <xdr:cNvPr id="13410" name="CheckBox98" hidden="1">
              <a:extLst>
                <a:ext uri="{63B3BB69-23CF-44E3-9099-C40C66FF867C}">
                  <a14:compatExt spid="_x0000_s13410"/>
                </a:ext>
                <a:ext uri="{FF2B5EF4-FFF2-40B4-BE49-F238E27FC236}">
                  <a16:creationId xmlns:a16="http://schemas.microsoft.com/office/drawing/2014/main" id="{00000000-0008-0000-0300-00006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110</xdr:row>
          <xdr:rowOff>30480</xdr:rowOff>
        </xdr:from>
        <xdr:to>
          <xdr:col>5</xdr:col>
          <xdr:colOff>373380</xdr:colOff>
          <xdr:row>111</xdr:row>
          <xdr:rowOff>0</xdr:rowOff>
        </xdr:to>
        <xdr:sp macro="" textlink="">
          <xdr:nvSpPr>
            <xdr:cNvPr id="13411" name="CheckBox99" hidden="1">
              <a:extLst>
                <a:ext uri="{63B3BB69-23CF-44E3-9099-C40C66FF867C}">
                  <a14:compatExt spid="_x0000_s13411"/>
                </a:ext>
                <a:ext uri="{FF2B5EF4-FFF2-40B4-BE49-F238E27FC236}">
                  <a16:creationId xmlns:a16="http://schemas.microsoft.com/office/drawing/2014/main" id="{00000000-0008-0000-0300-00006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300-000067000000}"/>
            </a:ext>
          </a:extLst>
        </xdr:cNvPr>
        <xdr:cNvSpPr txBox="1"/>
      </xdr:nvSpPr>
      <xdr:spPr>
        <a:xfrm>
          <a:off x="704850" y="9715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9525</xdr:colOff>
      <xdr:row>11</xdr:row>
      <xdr:rowOff>194388</xdr:rowOff>
    </xdr:from>
    <xdr:ext cx="3276600" cy="224712"/>
    <xdr:sp macro="" textlink="">
      <xdr:nvSpPr>
        <xdr:cNvPr id="104" name="TextBox 103">
          <a:hlinkClick xmlns:r="http://schemas.openxmlformats.org/officeDocument/2006/relationships" r:id="rId8"/>
          <a:extLst>
            <a:ext uri="{FF2B5EF4-FFF2-40B4-BE49-F238E27FC236}">
              <a16:creationId xmlns:a16="http://schemas.microsoft.com/office/drawing/2014/main" id="{00000000-0008-0000-0300-000068000000}"/>
            </a:ext>
          </a:extLst>
        </xdr:cNvPr>
        <xdr:cNvSpPr txBox="1"/>
      </xdr:nvSpPr>
      <xdr:spPr>
        <a:xfrm>
          <a:off x="381000" y="25280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1009651</xdr:colOff>
      <xdr:row>3</xdr:row>
      <xdr:rowOff>152400</xdr:rowOff>
    </xdr:from>
    <xdr:ext cx="1636905" cy="239809"/>
    <xdr:sp macro="" textlink="">
      <xdr:nvSpPr>
        <xdr:cNvPr id="105" name="TextBox 104">
          <a:hlinkClick xmlns:r="http://schemas.openxmlformats.org/officeDocument/2006/relationships" r:id="rId8"/>
          <a:extLst>
            <a:ext uri="{FF2B5EF4-FFF2-40B4-BE49-F238E27FC236}">
              <a16:creationId xmlns:a16="http://schemas.microsoft.com/office/drawing/2014/main" id="{00000000-0008-0000-0300-000069000000}"/>
            </a:ext>
          </a:extLst>
        </xdr:cNvPr>
        <xdr:cNvSpPr txBox="1"/>
      </xdr:nvSpPr>
      <xdr:spPr>
        <a:xfrm>
          <a:off x="8829676" y="971550"/>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mc:AlternateContent xmlns:mc="http://schemas.openxmlformats.org/markup-compatibility/2006">
    <mc:Choice xmlns:a14="http://schemas.microsoft.com/office/drawing/2010/main" Requires="a14">
      <xdr:twoCellAnchor editAs="absolute">
        <xdr:from>
          <xdr:col>5</xdr:col>
          <xdr:colOff>236220</xdr:colOff>
          <xdr:row>111</xdr:row>
          <xdr:rowOff>30480</xdr:rowOff>
        </xdr:from>
        <xdr:to>
          <xdr:col>5</xdr:col>
          <xdr:colOff>373380</xdr:colOff>
          <xdr:row>112</xdr:row>
          <xdr:rowOff>0</xdr:rowOff>
        </xdr:to>
        <xdr:sp macro="" textlink="">
          <xdr:nvSpPr>
            <xdr:cNvPr id="13412" name="CheckBox1" hidden="1">
              <a:extLst>
                <a:ext uri="{63B3BB69-23CF-44E3-9099-C40C66FF867C}">
                  <a14:compatExt spid="_x0000_s13412"/>
                </a:ext>
                <a:ext uri="{FF2B5EF4-FFF2-40B4-BE49-F238E27FC236}">
                  <a16:creationId xmlns:a16="http://schemas.microsoft.com/office/drawing/2014/main" id="{00000000-0008-0000-0300-00006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3" name="Diagram 2">
          <a:hlinkClick xmlns:r="http://schemas.openxmlformats.org/officeDocument/2006/relationships" r:id="rId1"/>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125450"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266700</xdr:colOff>
          <xdr:row>13</xdr:row>
          <xdr:rowOff>30480</xdr:rowOff>
        </xdr:from>
        <xdr:to>
          <xdr:col>5</xdr:col>
          <xdr:colOff>403860</xdr:colOff>
          <xdr:row>14</xdr:row>
          <xdr:rowOff>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14</xdr:row>
          <xdr:rowOff>30480</xdr:rowOff>
        </xdr:from>
        <xdr:to>
          <xdr:col>5</xdr:col>
          <xdr:colOff>388620</xdr:colOff>
          <xdr:row>15</xdr:row>
          <xdr:rowOff>0</xdr:rowOff>
        </xdr:to>
        <xdr:sp macro="" textlink="">
          <xdr:nvSpPr>
            <xdr:cNvPr id="3086" name="CheckBox2"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15</xdr:row>
          <xdr:rowOff>30480</xdr:rowOff>
        </xdr:from>
        <xdr:to>
          <xdr:col>5</xdr:col>
          <xdr:colOff>388620</xdr:colOff>
          <xdr:row>16</xdr:row>
          <xdr:rowOff>0</xdr:rowOff>
        </xdr:to>
        <xdr:sp macro="" textlink="">
          <xdr:nvSpPr>
            <xdr:cNvPr id="3087" name="CheckBox3"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16</xdr:row>
          <xdr:rowOff>30480</xdr:rowOff>
        </xdr:from>
        <xdr:to>
          <xdr:col>5</xdr:col>
          <xdr:colOff>388620</xdr:colOff>
          <xdr:row>17</xdr:row>
          <xdr:rowOff>0</xdr:rowOff>
        </xdr:to>
        <xdr:sp macro="" textlink="">
          <xdr:nvSpPr>
            <xdr:cNvPr id="3088" name="CheckBox4"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17</xdr:row>
          <xdr:rowOff>30480</xdr:rowOff>
        </xdr:from>
        <xdr:to>
          <xdr:col>5</xdr:col>
          <xdr:colOff>388620</xdr:colOff>
          <xdr:row>18</xdr:row>
          <xdr:rowOff>0</xdr:rowOff>
        </xdr:to>
        <xdr:sp macro="" textlink="">
          <xdr:nvSpPr>
            <xdr:cNvPr id="3090" name="CheckBox5"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18</xdr:row>
          <xdr:rowOff>30480</xdr:rowOff>
        </xdr:from>
        <xdr:to>
          <xdr:col>5</xdr:col>
          <xdr:colOff>388620</xdr:colOff>
          <xdr:row>19</xdr:row>
          <xdr:rowOff>0</xdr:rowOff>
        </xdr:to>
        <xdr:sp macro="" textlink="">
          <xdr:nvSpPr>
            <xdr:cNvPr id="3091" name="CheckBox6"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19</xdr:row>
          <xdr:rowOff>30480</xdr:rowOff>
        </xdr:from>
        <xdr:to>
          <xdr:col>5</xdr:col>
          <xdr:colOff>388620</xdr:colOff>
          <xdr:row>20</xdr:row>
          <xdr:rowOff>0</xdr:rowOff>
        </xdr:to>
        <xdr:sp macro="" textlink="">
          <xdr:nvSpPr>
            <xdr:cNvPr id="3092" name="CheckBox7"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20</xdr:row>
          <xdr:rowOff>30480</xdr:rowOff>
        </xdr:from>
        <xdr:to>
          <xdr:col>5</xdr:col>
          <xdr:colOff>381000</xdr:colOff>
          <xdr:row>21</xdr:row>
          <xdr:rowOff>0</xdr:rowOff>
        </xdr:to>
        <xdr:sp macro="" textlink="">
          <xdr:nvSpPr>
            <xdr:cNvPr id="3093" name="CheckBox8"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21</xdr:row>
          <xdr:rowOff>30480</xdr:rowOff>
        </xdr:from>
        <xdr:to>
          <xdr:col>5</xdr:col>
          <xdr:colOff>388620</xdr:colOff>
          <xdr:row>22</xdr:row>
          <xdr:rowOff>0</xdr:rowOff>
        </xdr:to>
        <xdr:sp macro="" textlink="">
          <xdr:nvSpPr>
            <xdr:cNvPr id="3094" name="CheckBox9"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22</xdr:row>
          <xdr:rowOff>30480</xdr:rowOff>
        </xdr:from>
        <xdr:to>
          <xdr:col>5</xdr:col>
          <xdr:colOff>388620</xdr:colOff>
          <xdr:row>23</xdr:row>
          <xdr:rowOff>0</xdr:rowOff>
        </xdr:to>
        <xdr:sp macro="" textlink="">
          <xdr:nvSpPr>
            <xdr:cNvPr id="3095" name="CheckBox10"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23</xdr:row>
          <xdr:rowOff>30480</xdr:rowOff>
        </xdr:from>
        <xdr:to>
          <xdr:col>5</xdr:col>
          <xdr:colOff>388620</xdr:colOff>
          <xdr:row>24</xdr:row>
          <xdr:rowOff>0</xdr:rowOff>
        </xdr:to>
        <xdr:sp macro="" textlink="">
          <xdr:nvSpPr>
            <xdr:cNvPr id="3096" name="CheckBox11"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24</xdr:row>
          <xdr:rowOff>30480</xdr:rowOff>
        </xdr:from>
        <xdr:to>
          <xdr:col>5</xdr:col>
          <xdr:colOff>388620</xdr:colOff>
          <xdr:row>25</xdr:row>
          <xdr:rowOff>0</xdr:rowOff>
        </xdr:to>
        <xdr:sp macro="" textlink="">
          <xdr:nvSpPr>
            <xdr:cNvPr id="3097" name="CheckBox12"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25</xdr:row>
          <xdr:rowOff>30480</xdr:rowOff>
        </xdr:from>
        <xdr:to>
          <xdr:col>5</xdr:col>
          <xdr:colOff>388620</xdr:colOff>
          <xdr:row>26</xdr:row>
          <xdr:rowOff>0</xdr:rowOff>
        </xdr:to>
        <xdr:sp macro="" textlink="">
          <xdr:nvSpPr>
            <xdr:cNvPr id="3098" name="CheckBox13"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26</xdr:row>
          <xdr:rowOff>30480</xdr:rowOff>
        </xdr:from>
        <xdr:to>
          <xdr:col>5</xdr:col>
          <xdr:colOff>388620</xdr:colOff>
          <xdr:row>27</xdr:row>
          <xdr:rowOff>0</xdr:rowOff>
        </xdr:to>
        <xdr:sp macro="" textlink="">
          <xdr:nvSpPr>
            <xdr:cNvPr id="3099" name="CheckBox14"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27</xdr:row>
          <xdr:rowOff>30480</xdr:rowOff>
        </xdr:from>
        <xdr:to>
          <xdr:col>5</xdr:col>
          <xdr:colOff>388620</xdr:colOff>
          <xdr:row>28</xdr:row>
          <xdr:rowOff>0</xdr:rowOff>
        </xdr:to>
        <xdr:sp macro="" textlink="">
          <xdr:nvSpPr>
            <xdr:cNvPr id="3100" name="CheckBox15"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29</xdr:row>
          <xdr:rowOff>30480</xdr:rowOff>
        </xdr:from>
        <xdr:to>
          <xdr:col>5</xdr:col>
          <xdr:colOff>381000</xdr:colOff>
          <xdr:row>30</xdr:row>
          <xdr:rowOff>0</xdr:rowOff>
        </xdr:to>
        <xdr:sp macro="" textlink="">
          <xdr:nvSpPr>
            <xdr:cNvPr id="3101" name="CheckBox16"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28</xdr:row>
          <xdr:rowOff>30480</xdr:rowOff>
        </xdr:from>
        <xdr:to>
          <xdr:col>5</xdr:col>
          <xdr:colOff>388620</xdr:colOff>
          <xdr:row>29</xdr:row>
          <xdr:rowOff>0</xdr:rowOff>
        </xdr:to>
        <xdr:sp macro="" textlink="">
          <xdr:nvSpPr>
            <xdr:cNvPr id="3102" name="CheckBox17"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30</xdr:row>
          <xdr:rowOff>30480</xdr:rowOff>
        </xdr:from>
        <xdr:to>
          <xdr:col>5</xdr:col>
          <xdr:colOff>381000</xdr:colOff>
          <xdr:row>31</xdr:row>
          <xdr:rowOff>0</xdr:rowOff>
        </xdr:to>
        <xdr:sp macro="" textlink="">
          <xdr:nvSpPr>
            <xdr:cNvPr id="3103" name="CheckBox18"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31</xdr:row>
          <xdr:rowOff>30480</xdr:rowOff>
        </xdr:from>
        <xdr:to>
          <xdr:col>5</xdr:col>
          <xdr:colOff>381000</xdr:colOff>
          <xdr:row>32</xdr:row>
          <xdr:rowOff>0</xdr:rowOff>
        </xdr:to>
        <xdr:sp macro="" textlink="">
          <xdr:nvSpPr>
            <xdr:cNvPr id="3104" name="CheckBox19"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32</xdr:row>
          <xdr:rowOff>30480</xdr:rowOff>
        </xdr:from>
        <xdr:to>
          <xdr:col>5</xdr:col>
          <xdr:colOff>381000</xdr:colOff>
          <xdr:row>33</xdr:row>
          <xdr:rowOff>0</xdr:rowOff>
        </xdr:to>
        <xdr:sp macro="" textlink="">
          <xdr:nvSpPr>
            <xdr:cNvPr id="3105" name="CheckBox20"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33</xdr:row>
          <xdr:rowOff>30480</xdr:rowOff>
        </xdr:from>
        <xdr:to>
          <xdr:col>5</xdr:col>
          <xdr:colOff>381000</xdr:colOff>
          <xdr:row>34</xdr:row>
          <xdr:rowOff>0</xdr:rowOff>
        </xdr:to>
        <xdr:sp macro="" textlink="">
          <xdr:nvSpPr>
            <xdr:cNvPr id="3106" name="CheckBox21"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34</xdr:row>
          <xdr:rowOff>30480</xdr:rowOff>
        </xdr:from>
        <xdr:to>
          <xdr:col>5</xdr:col>
          <xdr:colOff>381000</xdr:colOff>
          <xdr:row>35</xdr:row>
          <xdr:rowOff>0</xdr:rowOff>
        </xdr:to>
        <xdr:sp macro="" textlink="">
          <xdr:nvSpPr>
            <xdr:cNvPr id="3107" name="CheckBox22" hidden="1">
              <a:extLst>
                <a:ext uri="{63B3BB69-23CF-44E3-9099-C40C66FF867C}">
                  <a14:compatExt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35</xdr:row>
          <xdr:rowOff>30480</xdr:rowOff>
        </xdr:from>
        <xdr:to>
          <xdr:col>5</xdr:col>
          <xdr:colOff>381000</xdr:colOff>
          <xdr:row>36</xdr:row>
          <xdr:rowOff>0</xdr:rowOff>
        </xdr:to>
        <xdr:sp macro="" textlink="">
          <xdr:nvSpPr>
            <xdr:cNvPr id="3108" name="CheckBox23"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36</xdr:row>
          <xdr:rowOff>30480</xdr:rowOff>
        </xdr:from>
        <xdr:to>
          <xdr:col>5</xdr:col>
          <xdr:colOff>381000</xdr:colOff>
          <xdr:row>37</xdr:row>
          <xdr:rowOff>0</xdr:rowOff>
        </xdr:to>
        <xdr:sp macro="" textlink="">
          <xdr:nvSpPr>
            <xdr:cNvPr id="3109" name="CheckBox24" hidden="1">
              <a:extLst>
                <a:ext uri="{63B3BB69-23CF-44E3-9099-C40C66FF867C}">
                  <a14:compatExt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37</xdr:row>
          <xdr:rowOff>30480</xdr:rowOff>
        </xdr:from>
        <xdr:to>
          <xdr:col>5</xdr:col>
          <xdr:colOff>381000</xdr:colOff>
          <xdr:row>38</xdr:row>
          <xdr:rowOff>0</xdr:rowOff>
        </xdr:to>
        <xdr:sp macro="" textlink="">
          <xdr:nvSpPr>
            <xdr:cNvPr id="3110" name="CheckBox25"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38</xdr:row>
          <xdr:rowOff>30480</xdr:rowOff>
        </xdr:from>
        <xdr:to>
          <xdr:col>5</xdr:col>
          <xdr:colOff>381000</xdr:colOff>
          <xdr:row>39</xdr:row>
          <xdr:rowOff>0</xdr:rowOff>
        </xdr:to>
        <xdr:sp macro="" textlink="">
          <xdr:nvSpPr>
            <xdr:cNvPr id="3111" name="CheckBox26"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39</xdr:row>
          <xdr:rowOff>30480</xdr:rowOff>
        </xdr:from>
        <xdr:to>
          <xdr:col>5</xdr:col>
          <xdr:colOff>381000</xdr:colOff>
          <xdr:row>40</xdr:row>
          <xdr:rowOff>0</xdr:rowOff>
        </xdr:to>
        <xdr:sp macro="" textlink="">
          <xdr:nvSpPr>
            <xdr:cNvPr id="3112" name="CheckBox27"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40</xdr:row>
          <xdr:rowOff>30480</xdr:rowOff>
        </xdr:from>
        <xdr:to>
          <xdr:col>5</xdr:col>
          <xdr:colOff>381000</xdr:colOff>
          <xdr:row>41</xdr:row>
          <xdr:rowOff>0</xdr:rowOff>
        </xdr:to>
        <xdr:sp macro="" textlink="">
          <xdr:nvSpPr>
            <xdr:cNvPr id="3113" name="CheckBox28" hidden="1">
              <a:extLst>
                <a:ext uri="{63B3BB69-23CF-44E3-9099-C40C66FF867C}">
                  <a14:compatExt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41</xdr:row>
          <xdr:rowOff>30480</xdr:rowOff>
        </xdr:from>
        <xdr:to>
          <xdr:col>5</xdr:col>
          <xdr:colOff>381000</xdr:colOff>
          <xdr:row>42</xdr:row>
          <xdr:rowOff>0</xdr:rowOff>
        </xdr:to>
        <xdr:sp macro="" textlink="">
          <xdr:nvSpPr>
            <xdr:cNvPr id="3114" name="CheckBox29" hidden="1">
              <a:extLst>
                <a:ext uri="{63B3BB69-23CF-44E3-9099-C40C66FF867C}">
                  <a14:compatExt spid="_x0000_s3114"/>
                </a:ext>
                <a:ext uri="{FF2B5EF4-FFF2-40B4-BE49-F238E27FC236}">
                  <a16:creationId xmlns:a16="http://schemas.microsoft.com/office/drawing/2014/main" id="{00000000-0008-0000-04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42</xdr:row>
          <xdr:rowOff>30480</xdr:rowOff>
        </xdr:from>
        <xdr:to>
          <xdr:col>5</xdr:col>
          <xdr:colOff>381000</xdr:colOff>
          <xdr:row>43</xdr:row>
          <xdr:rowOff>0</xdr:rowOff>
        </xdr:to>
        <xdr:sp macro="" textlink="">
          <xdr:nvSpPr>
            <xdr:cNvPr id="3115" name="CheckBox30" hidden="1">
              <a:extLst>
                <a:ext uri="{63B3BB69-23CF-44E3-9099-C40C66FF867C}">
                  <a14:compatExt spid="_x0000_s3115"/>
                </a:ext>
                <a:ext uri="{FF2B5EF4-FFF2-40B4-BE49-F238E27FC236}">
                  <a16:creationId xmlns:a16="http://schemas.microsoft.com/office/drawing/2014/main" id="{00000000-0008-0000-04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43</xdr:row>
          <xdr:rowOff>30480</xdr:rowOff>
        </xdr:from>
        <xdr:to>
          <xdr:col>5</xdr:col>
          <xdr:colOff>381000</xdr:colOff>
          <xdr:row>44</xdr:row>
          <xdr:rowOff>0</xdr:rowOff>
        </xdr:to>
        <xdr:sp macro="" textlink="">
          <xdr:nvSpPr>
            <xdr:cNvPr id="3116" name="CheckBox31" hidden="1">
              <a:extLst>
                <a:ext uri="{63B3BB69-23CF-44E3-9099-C40C66FF867C}">
                  <a14:compatExt spid="_x0000_s3116"/>
                </a:ext>
                <a:ext uri="{FF2B5EF4-FFF2-40B4-BE49-F238E27FC236}">
                  <a16:creationId xmlns:a16="http://schemas.microsoft.com/office/drawing/2014/main" id="{00000000-0008-0000-04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44</xdr:row>
          <xdr:rowOff>30480</xdr:rowOff>
        </xdr:from>
        <xdr:to>
          <xdr:col>5</xdr:col>
          <xdr:colOff>381000</xdr:colOff>
          <xdr:row>45</xdr:row>
          <xdr:rowOff>0</xdr:rowOff>
        </xdr:to>
        <xdr:sp macro="" textlink="">
          <xdr:nvSpPr>
            <xdr:cNvPr id="3117" name="CheckBox32" hidden="1">
              <a:extLst>
                <a:ext uri="{63B3BB69-23CF-44E3-9099-C40C66FF867C}">
                  <a14:compatExt spid="_x0000_s3117"/>
                </a:ext>
                <a:ext uri="{FF2B5EF4-FFF2-40B4-BE49-F238E27FC236}">
                  <a16:creationId xmlns:a16="http://schemas.microsoft.com/office/drawing/2014/main" id="{00000000-0008-0000-04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46</xdr:row>
          <xdr:rowOff>30480</xdr:rowOff>
        </xdr:from>
        <xdr:to>
          <xdr:col>5</xdr:col>
          <xdr:colOff>381000</xdr:colOff>
          <xdr:row>47</xdr:row>
          <xdr:rowOff>0</xdr:rowOff>
        </xdr:to>
        <xdr:sp macro="" textlink="">
          <xdr:nvSpPr>
            <xdr:cNvPr id="3118" name="CheckBox33" hidden="1">
              <a:extLst>
                <a:ext uri="{63B3BB69-23CF-44E3-9099-C40C66FF867C}">
                  <a14:compatExt spid="_x0000_s3118"/>
                </a:ext>
                <a:ext uri="{FF2B5EF4-FFF2-40B4-BE49-F238E27FC236}">
                  <a16:creationId xmlns:a16="http://schemas.microsoft.com/office/drawing/2014/main" id="{00000000-0008-0000-04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45</xdr:row>
          <xdr:rowOff>30480</xdr:rowOff>
        </xdr:from>
        <xdr:to>
          <xdr:col>5</xdr:col>
          <xdr:colOff>381000</xdr:colOff>
          <xdr:row>46</xdr:row>
          <xdr:rowOff>0</xdr:rowOff>
        </xdr:to>
        <xdr:sp macro="" textlink="">
          <xdr:nvSpPr>
            <xdr:cNvPr id="3119" name="CheckBox34" hidden="1">
              <a:extLst>
                <a:ext uri="{63B3BB69-23CF-44E3-9099-C40C66FF867C}">
                  <a14:compatExt spid="_x0000_s3119"/>
                </a:ext>
                <a:ext uri="{FF2B5EF4-FFF2-40B4-BE49-F238E27FC236}">
                  <a16:creationId xmlns:a16="http://schemas.microsoft.com/office/drawing/2014/main" id="{00000000-0008-0000-0400-00002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47</xdr:row>
          <xdr:rowOff>30480</xdr:rowOff>
        </xdr:from>
        <xdr:to>
          <xdr:col>5</xdr:col>
          <xdr:colOff>381000</xdr:colOff>
          <xdr:row>48</xdr:row>
          <xdr:rowOff>0</xdr:rowOff>
        </xdr:to>
        <xdr:sp macro="" textlink="">
          <xdr:nvSpPr>
            <xdr:cNvPr id="3120" name="CheckBox35" hidden="1">
              <a:extLst>
                <a:ext uri="{63B3BB69-23CF-44E3-9099-C40C66FF867C}">
                  <a14:compatExt spid="_x0000_s3120"/>
                </a:ext>
                <a:ext uri="{FF2B5EF4-FFF2-40B4-BE49-F238E27FC236}">
                  <a16:creationId xmlns:a16="http://schemas.microsoft.com/office/drawing/2014/main" id="{00000000-0008-0000-0400-00003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48</xdr:row>
          <xdr:rowOff>30480</xdr:rowOff>
        </xdr:from>
        <xdr:to>
          <xdr:col>5</xdr:col>
          <xdr:colOff>381000</xdr:colOff>
          <xdr:row>49</xdr:row>
          <xdr:rowOff>0</xdr:rowOff>
        </xdr:to>
        <xdr:sp macro="" textlink="">
          <xdr:nvSpPr>
            <xdr:cNvPr id="3121" name="CheckBox36" hidden="1">
              <a:extLst>
                <a:ext uri="{63B3BB69-23CF-44E3-9099-C40C66FF867C}">
                  <a14:compatExt spid="_x0000_s3121"/>
                </a:ext>
                <a:ext uri="{FF2B5EF4-FFF2-40B4-BE49-F238E27FC236}">
                  <a16:creationId xmlns:a16="http://schemas.microsoft.com/office/drawing/2014/main" id="{00000000-0008-0000-0400-00003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49</xdr:row>
          <xdr:rowOff>30480</xdr:rowOff>
        </xdr:from>
        <xdr:to>
          <xdr:col>5</xdr:col>
          <xdr:colOff>381000</xdr:colOff>
          <xdr:row>50</xdr:row>
          <xdr:rowOff>0</xdr:rowOff>
        </xdr:to>
        <xdr:sp macro="" textlink="">
          <xdr:nvSpPr>
            <xdr:cNvPr id="3122" name="CheckBox37" hidden="1">
              <a:extLst>
                <a:ext uri="{63B3BB69-23CF-44E3-9099-C40C66FF867C}">
                  <a14:compatExt spid="_x0000_s3122"/>
                </a:ext>
                <a:ext uri="{FF2B5EF4-FFF2-40B4-BE49-F238E27FC236}">
                  <a16:creationId xmlns:a16="http://schemas.microsoft.com/office/drawing/2014/main" id="{00000000-0008-0000-0400-00003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50</xdr:row>
          <xdr:rowOff>30480</xdr:rowOff>
        </xdr:from>
        <xdr:to>
          <xdr:col>5</xdr:col>
          <xdr:colOff>381000</xdr:colOff>
          <xdr:row>51</xdr:row>
          <xdr:rowOff>0</xdr:rowOff>
        </xdr:to>
        <xdr:sp macro="" textlink="">
          <xdr:nvSpPr>
            <xdr:cNvPr id="3123" name="CheckBox38" hidden="1">
              <a:extLst>
                <a:ext uri="{63B3BB69-23CF-44E3-9099-C40C66FF867C}">
                  <a14:compatExt spid="_x0000_s3123"/>
                </a:ext>
                <a:ext uri="{FF2B5EF4-FFF2-40B4-BE49-F238E27FC236}">
                  <a16:creationId xmlns:a16="http://schemas.microsoft.com/office/drawing/2014/main" id="{00000000-0008-0000-0400-00003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51</xdr:row>
          <xdr:rowOff>30480</xdr:rowOff>
        </xdr:from>
        <xdr:to>
          <xdr:col>5</xdr:col>
          <xdr:colOff>381000</xdr:colOff>
          <xdr:row>52</xdr:row>
          <xdr:rowOff>0</xdr:rowOff>
        </xdr:to>
        <xdr:sp macro="" textlink="">
          <xdr:nvSpPr>
            <xdr:cNvPr id="3124" name="CheckBox39" hidden="1">
              <a:extLst>
                <a:ext uri="{63B3BB69-23CF-44E3-9099-C40C66FF867C}">
                  <a14:compatExt spid="_x0000_s3124"/>
                </a:ext>
                <a:ext uri="{FF2B5EF4-FFF2-40B4-BE49-F238E27FC236}">
                  <a16:creationId xmlns:a16="http://schemas.microsoft.com/office/drawing/2014/main" id="{00000000-0008-0000-0400-00003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52</xdr:row>
          <xdr:rowOff>30480</xdr:rowOff>
        </xdr:from>
        <xdr:to>
          <xdr:col>5</xdr:col>
          <xdr:colOff>381000</xdr:colOff>
          <xdr:row>53</xdr:row>
          <xdr:rowOff>0</xdr:rowOff>
        </xdr:to>
        <xdr:sp macro="" textlink="">
          <xdr:nvSpPr>
            <xdr:cNvPr id="3125" name="CheckBox40" hidden="1">
              <a:extLst>
                <a:ext uri="{63B3BB69-23CF-44E3-9099-C40C66FF867C}">
                  <a14:compatExt spid="_x0000_s3125"/>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53</xdr:row>
          <xdr:rowOff>30480</xdr:rowOff>
        </xdr:from>
        <xdr:to>
          <xdr:col>5</xdr:col>
          <xdr:colOff>381000</xdr:colOff>
          <xdr:row>54</xdr:row>
          <xdr:rowOff>0</xdr:rowOff>
        </xdr:to>
        <xdr:sp macro="" textlink="">
          <xdr:nvSpPr>
            <xdr:cNvPr id="3126" name="CheckBox41" hidden="1">
              <a:extLst>
                <a:ext uri="{63B3BB69-23CF-44E3-9099-C40C66FF867C}">
                  <a14:compatExt spid="_x0000_s3126"/>
                </a:ext>
                <a:ext uri="{FF2B5EF4-FFF2-40B4-BE49-F238E27FC236}">
                  <a16:creationId xmlns:a16="http://schemas.microsoft.com/office/drawing/2014/main" id="{00000000-0008-0000-0400-00003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54</xdr:row>
          <xdr:rowOff>30480</xdr:rowOff>
        </xdr:from>
        <xdr:to>
          <xdr:col>5</xdr:col>
          <xdr:colOff>381000</xdr:colOff>
          <xdr:row>55</xdr:row>
          <xdr:rowOff>0</xdr:rowOff>
        </xdr:to>
        <xdr:sp macro="" textlink="">
          <xdr:nvSpPr>
            <xdr:cNvPr id="3127" name="CheckBox42" hidden="1">
              <a:extLst>
                <a:ext uri="{63B3BB69-23CF-44E3-9099-C40C66FF867C}">
                  <a14:compatExt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55</xdr:row>
          <xdr:rowOff>30480</xdr:rowOff>
        </xdr:from>
        <xdr:to>
          <xdr:col>5</xdr:col>
          <xdr:colOff>381000</xdr:colOff>
          <xdr:row>56</xdr:row>
          <xdr:rowOff>0</xdr:rowOff>
        </xdr:to>
        <xdr:sp macro="" textlink="">
          <xdr:nvSpPr>
            <xdr:cNvPr id="3128" name="CheckBox43" hidden="1">
              <a:extLst>
                <a:ext uri="{63B3BB69-23CF-44E3-9099-C40C66FF867C}">
                  <a14:compatExt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56</xdr:row>
          <xdr:rowOff>30480</xdr:rowOff>
        </xdr:from>
        <xdr:to>
          <xdr:col>5</xdr:col>
          <xdr:colOff>381000</xdr:colOff>
          <xdr:row>57</xdr:row>
          <xdr:rowOff>0</xdr:rowOff>
        </xdr:to>
        <xdr:sp macro="" textlink="">
          <xdr:nvSpPr>
            <xdr:cNvPr id="3129" name="CheckBox44" hidden="1">
              <a:extLst>
                <a:ext uri="{63B3BB69-23CF-44E3-9099-C40C66FF867C}">
                  <a14:compatExt spid="_x0000_s3129"/>
                </a:ext>
                <a:ext uri="{FF2B5EF4-FFF2-40B4-BE49-F238E27FC236}">
                  <a16:creationId xmlns:a16="http://schemas.microsoft.com/office/drawing/2014/main" id="{00000000-0008-0000-0400-00003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57</xdr:row>
          <xdr:rowOff>30480</xdr:rowOff>
        </xdr:from>
        <xdr:to>
          <xdr:col>5</xdr:col>
          <xdr:colOff>381000</xdr:colOff>
          <xdr:row>58</xdr:row>
          <xdr:rowOff>0</xdr:rowOff>
        </xdr:to>
        <xdr:sp macro="" textlink="">
          <xdr:nvSpPr>
            <xdr:cNvPr id="3130" name="CheckBox45" hidden="1">
              <a:extLst>
                <a:ext uri="{63B3BB69-23CF-44E3-9099-C40C66FF867C}">
                  <a14:compatExt spid="_x0000_s3130"/>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58</xdr:row>
          <xdr:rowOff>30480</xdr:rowOff>
        </xdr:from>
        <xdr:to>
          <xdr:col>5</xdr:col>
          <xdr:colOff>388620</xdr:colOff>
          <xdr:row>59</xdr:row>
          <xdr:rowOff>0</xdr:rowOff>
        </xdr:to>
        <xdr:sp macro="" textlink="">
          <xdr:nvSpPr>
            <xdr:cNvPr id="3131" name="CheckBox46" hidden="1">
              <a:extLst>
                <a:ext uri="{63B3BB69-23CF-44E3-9099-C40C66FF867C}">
                  <a14:compatExt spid="_x0000_s3131"/>
                </a:ext>
                <a:ext uri="{FF2B5EF4-FFF2-40B4-BE49-F238E27FC236}">
                  <a16:creationId xmlns:a16="http://schemas.microsoft.com/office/drawing/2014/main" id="{00000000-0008-0000-0400-00003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59</xdr:row>
          <xdr:rowOff>30480</xdr:rowOff>
        </xdr:from>
        <xdr:to>
          <xdr:col>5</xdr:col>
          <xdr:colOff>381000</xdr:colOff>
          <xdr:row>60</xdr:row>
          <xdr:rowOff>0</xdr:rowOff>
        </xdr:to>
        <xdr:sp macro="" textlink="">
          <xdr:nvSpPr>
            <xdr:cNvPr id="3132" name="CheckBox47" hidden="1">
              <a:extLst>
                <a:ext uri="{63B3BB69-23CF-44E3-9099-C40C66FF867C}">
                  <a14:compatExt spid="_x0000_s3132"/>
                </a:ext>
                <a:ext uri="{FF2B5EF4-FFF2-40B4-BE49-F238E27FC236}">
                  <a16:creationId xmlns:a16="http://schemas.microsoft.com/office/drawing/2014/main" id="{00000000-0008-0000-0400-00003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60</xdr:row>
          <xdr:rowOff>30480</xdr:rowOff>
        </xdr:from>
        <xdr:to>
          <xdr:col>5</xdr:col>
          <xdr:colOff>381000</xdr:colOff>
          <xdr:row>61</xdr:row>
          <xdr:rowOff>0</xdr:rowOff>
        </xdr:to>
        <xdr:sp macro="" textlink="">
          <xdr:nvSpPr>
            <xdr:cNvPr id="3133" name="CheckBox48" hidden="1">
              <a:extLst>
                <a:ext uri="{63B3BB69-23CF-44E3-9099-C40C66FF867C}">
                  <a14:compatExt spid="_x0000_s3133"/>
                </a:ext>
                <a:ext uri="{FF2B5EF4-FFF2-40B4-BE49-F238E27FC236}">
                  <a16:creationId xmlns:a16="http://schemas.microsoft.com/office/drawing/2014/main" id="{00000000-0008-0000-0400-00003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61</xdr:row>
          <xdr:rowOff>30480</xdr:rowOff>
        </xdr:from>
        <xdr:to>
          <xdr:col>5</xdr:col>
          <xdr:colOff>381000</xdr:colOff>
          <xdr:row>62</xdr:row>
          <xdr:rowOff>0</xdr:rowOff>
        </xdr:to>
        <xdr:sp macro="" textlink="">
          <xdr:nvSpPr>
            <xdr:cNvPr id="3134" name="CheckBox49" hidden="1">
              <a:extLst>
                <a:ext uri="{63B3BB69-23CF-44E3-9099-C40C66FF867C}">
                  <a14:compatExt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62</xdr:row>
          <xdr:rowOff>30480</xdr:rowOff>
        </xdr:from>
        <xdr:to>
          <xdr:col>5</xdr:col>
          <xdr:colOff>381000</xdr:colOff>
          <xdr:row>63</xdr:row>
          <xdr:rowOff>0</xdr:rowOff>
        </xdr:to>
        <xdr:sp macro="" textlink="">
          <xdr:nvSpPr>
            <xdr:cNvPr id="3135" name="CheckBox50"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63</xdr:row>
          <xdr:rowOff>30480</xdr:rowOff>
        </xdr:from>
        <xdr:to>
          <xdr:col>5</xdr:col>
          <xdr:colOff>381000</xdr:colOff>
          <xdr:row>64</xdr:row>
          <xdr:rowOff>0</xdr:rowOff>
        </xdr:to>
        <xdr:sp macro="" textlink="">
          <xdr:nvSpPr>
            <xdr:cNvPr id="3136" name="CheckBox51" hidden="1">
              <a:extLst>
                <a:ext uri="{63B3BB69-23CF-44E3-9099-C40C66FF867C}">
                  <a14:compatExt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64</xdr:row>
          <xdr:rowOff>30480</xdr:rowOff>
        </xdr:from>
        <xdr:to>
          <xdr:col>5</xdr:col>
          <xdr:colOff>381000</xdr:colOff>
          <xdr:row>65</xdr:row>
          <xdr:rowOff>0</xdr:rowOff>
        </xdr:to>
        <xdr:sp macro="" textlink="">
          <xdr:nvSpPr>
            <xdr:cNvPr id="3137" name="CheckBox52"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65</xdr:row>
          <xdr:rowOff>30480</xdr:rowOff>
        </xdr:from>
        <xdr:to>
          <xdr:col>5</xdr:col>
          <xdr:colOff>381000</xdr:colOff>
          <xdr:row>66</xdr:row>
          <xdr:rowOff>0</xdr:rowOff>
        </xdr:to>
        <xdr:sp macro="" textlink="">
          <xdr:nvSpPr>
            <xdr:cNvPr id="3138" name="CheckBox53" hidden="1">
              <a:extLst>
                <a:ext uri="{63B3BB69-23CF-44E3-9099-C40C66FF867C}">
                  <a14:compatExt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66</xdr:row>
          <xdr:rowOff>30480</xdr:rowOff>
        </xdr:from>
        <xdr:to>
          <xdr:col>5</xdr:col>
          <xdr:colOff>381000</xdr:colOff>
          <xdr:row>67</xdr:row>
          <xdr:rowOff>0</xdr:rowOff>
        </xdr:to>
        <xdr:sp macro="" textlink="">
          <xdr:nvSpPr>
            <xdr:cNvPr id="3139" name="CheckBox54" hidden="1">
              <a:extLst>
                <a:ext uri="{63B3BB69-23CF-44E3-9099-C40C66FF867C}">
                  <a14:compatExt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68</xdr:row>
          <xdr:rowOff>30480</xdr:rowOff>
        </xdr:from>
        <xdr:to>
          <xdr:col>5</xdr:col>
          <xdr:colOff>381000</xdr:colOff>
          <xdr:row>69</xdr:row>
          <xdr:rowOff>0</xdr:rowOff>
        </xdr:to>
        <xdr:sp macro="" textlink="">
          <xdr:nvSpPr>
            <xdr:cNvPr id="3140" name="CheckBox55" hidden="1">
              <a:extLst>
                <a:ext uri="{63B3BB69-23CF-44E3-9099-C40C66FF867C}">
                  <a14:compatExt spid="_x0000_s3140"/>
                </a:ext>
                <a:ext uri="{FF2B5EF4-FFF2-40B4-BE49-F238E27FC236}">
                  <a16:creationId xmlns:a16="http://schemas.microsoft.com/office/drawing/2014/main" id="{00000000-0008-0000-0400-00004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67</xdr:row>
          <xdr:rowOff>30480</xdr:rowOff>
        </xdr:from>
        <xdr:to>
          <xdr:col>5</xdr:col>
          <xdr:colOff>381000</xdr:colOff>
          <xdr:row>68</xdr:row>
          <xdr:rowOff>0</xdr:rowOff>
        </xdr:to>
        <xdr:sp macro="" textlink="">
          <xdr:nvSpPr>
            <xdr:cNvPr id="3141" name="CheckBox56" hidden="1">
              <a:extLst>
                <a:ext uri="{63B3BB69-23CF-44E3-9099-C40C66FF867C}">
                  <a14:compatExt spid="_x0000_s3141"/>
                </a:ext>
                <a:ext uri="{FF2B5EF4-FFF2-40B4-BE49-F238E27FC236}">
                  <a16:creationId xmlns:a16="http://schemas.microsoft.com/office/drawing/2014/main" id="{00000000-0008-0000-0400-00004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69</xdr:row>
          <xdr:rowOff>30480</xdr:rowOff>
        </xdr:from>
        <xdr:to>
          <xdr:col>5</xdr:col>
          <xdr:colOff>381000</xdr:colOff>
          <xdr:row>70</xdr:row>
          <xdr:rowOff>0</xdr:rowOff>
        </xdr:to>
        <xdr:sp macro="" textlink="">
          <xdr:nvSpPr>
            <xdr:cNvPr id="3142" name="CheckBox57" hidden="1">
              <a:extLst>
                <a:ext uri="{63B3BB69-23CF-44E3-9099-C40C66FF867C}">
                  <a14:compatExt spid="_x0000_s3142"/>
                </a:ext>
                <a:ext uri="{FF2B5EF4-FFF2-40B4-BE49-F238E27FC236}">
                  <a16:creationId xmlns:a16="http://schemas.microsoft.com/office/drawing/2014/main" id="{00000000-0008-0000-0400-00004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70</xdr:row>
          <xdr:rowOff>30480</xdr:rowOff>
        </xdr:from>
        <xdr:to>
          <xdr:col>5</xdr:col>
          <xdr:colOff>381000</xdr:colOff>
          <xdr:row>71</xdr:row>
          <xdr:rowOff>0</xdr:rowOff>
        </xdr:to>
        <xdr:sp macro="" textlink="">
          <xdr:nvSpPr>
            <xdr:cNvPr id="3143" name="CheckBox58" hidden="1">
              <a:extLst>
                <a:ext uri="{63B3BB69-23CF-44E3-9099-C40C66FF867C}">
                  <a14:compatExt spid="_x0000_s3143"/>
                </a:ext>
                <a:ext uri="{FF2B5EF4-FFF2-40B4-BE49-F238E27FC236}">
                  <a16:creationId xmlns:a16="http://schemas.microsoft.com/office/drawing/2014/main" id="{00000000-0008-0000-0400-00004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71</xdr:row>
          <xdr:rowOff>30480</xdr:rowOff>
        </xdr:from>
        <xdr:to>
          <xdr:col>5</xdr:col>
          <xdr:colOff>381000</xdr:colOff>
          <xdr:row>72</xdr:row>
          <xdr:rowOff>0</xdr:rowOff>
        </xdr:to>
        <xdr:sp macro="" textlink="">
          <xdr:nvSpPr>
            <xdr:cNvPr id="3144" name="CheckBox59" hidden="1">
              <a:extLst>
                <a:ext uri="{63B3BB69-23CF-44E3-9099-C40C66FF867C}">
                  <a14:compatExt spid="_x0000_s3144"/>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72</xdr:row>
          <xdr:rowOff>30480</xdr:rowOff>
        </xdr:from>
        <xdr:to>
          <xdr:col>5</xdr:col>
          <xdr:colOff>381000</xdr:colOff>
          <xdr:row>73</xdr:row>
          <xdr:rowOff>0</xdr:rowOff>
        </xdr:to>
        <xdr:sp macro="" textlink="">
          <xdr:nvSpPr>
            <xdr:cNvPr id="3145" name="CheckBox60" hidden="1">
              <a:extLst>
                <a:ext uri="{63B3BB69-23CF-44E3-9099-C40C66FF867C}">
                  <a14:compatExt spid="_x0000_s3145"/>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73</xdr:row>
          <xdr:rowOff>30480</xdr:rowOff>
        </xdr:from>
        <xdr:to>
          <xdr:col>5</xdr:col>
          <xdr:colOff>381000</xdr:colOff>
          <xdr:row>74</xdr:row>
          <xdr:rowOff>0</xdr:rowOff>
        </xdr:to>
        <xdr:sp macro="" textlink="">
          <xdr:nvSpPr>
            <xdr:cNvPr id="3146" name="CheckBox61" hidden="1">
              <a:extLst>
                <a:ext uri="{63B3BB69-23CF-44E3-9099-C40C66FF867C}">
                  <a14:compatExt spid="_x0000_s3146"/>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74</xdr:row>
          <xdr:rowOff>30480</xdr:rowOff>
        </xdr:from>
        <xdr:to>
          <xdr:col>5</xdr:col>
          <xdr:colOff>381000</xdr:colOff>
          <xdr:row>75</xdr:row>
          <xdr:rowOff>0</xdr:rowOff>
        </xdr:to>
        <xdr:sp macro="" textlink="">
          <xdr:nvSpPr>
            <xdr:cNvPr id="3147" name="CheckBox62" hidden="1">
              <a:extLst>
                <a:ext uri="{63B3BB69-23CF-44E3-9099-C40C66FF867C}">
                  <a14:compatExt spid="_x0000_s3147"/>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75</xdr:row>
          <xdr:rowOff>30480</xdr:rowOff>
        </xdr:from>
        <xdr:to>
          <xdr:col>5</xdr:col>
          <xdr:colOff>381000</xdr:colOff>
          <xdr:row>76</xdr:row>
          <xdr:rowOff>0</xdr:rowOff>
        </xdr:to>
        <xdr:sp macro="" textlink="">
          <xdr:nvSpPr>
            <xdr:cNvPr id="3148" name="CheckBox63" hidden="1">
              <a:extLst>
                <a:ext uri="{63B3BB69-23CF-44E3-9099-C40C66FF867C}">
                  <a14:compatExt spid="_x0000_s3148"/>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76</xdr:row>
          <xdr:rowOff>30480</xdr:rowOff>
        </xdr:from>
        <xdr:to>
          <xdr:col>5</xdr:col>
          <xdr:colOff>381000</xdr:colOff>
          <xdr:row>77</xdr:row>
          <xdr:rowOff>0</xdr:rowOff>
        </xdr:to>
        <xdr:sp macro="" textlink="">
          <xdr:nvSpPr>
            <xdr:cNvPr id="3149" name="CheckBox64" hidden="1">
              <a:extLst>
                <a:ext uri="{63B3BB69-23CF-44E3-9099-C40C66FF867C}">
                  <a14:compatExt spid="_x0000_s3149"/>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77</xdr:row>
          <xdr:rowOff>30480</xdr:rowOff>
        </xdr:from>
        <xdr:to>
          <xdr:col>5</xdr:col>
          <xdr:colOff>381000</xdr:colOff>
          <xdr:row>78</xdr:row>
          <xdr:rowOff>0</xdr:rowOff>
        </xdr:to>
        <xdr:sp macro="" textlink="">
          <xdr:nvSpPr>
            <xdr:cNvPr id="3150" name="CheckBox65" hidden="1">
              <a:extLst>
                <a:ext uri="{63B3BB69-23CF-44E3-9099-C40C66FF867C}">
                  <a14:compatExt spid="_x0000_s3150"/>
                </a:ext>
                <a:ext uri="{FF2B5EF4-FFF2-40B4-BE49-F238E27FC236}">
                  <a16:creationId xmlns:a16="http://schemas.microsoft.com/office/drawing/2014/main" id="{00000000-0008-0000-0400-00004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78</xdr:row>
          <xdr:rowOff>30480</xdr:rowOff>
        </xdr:from>
        <xdr:to>
          <xdr:col>5</xdr:col>
          <xdr:colOff>381000</xdr:colOff>
          <xdr:row>79</xdr:row>
          <xdr:rowOff>0</xdr:rowOff>
        </xdr:to>
        <xdr:sp macro="" textlink="">
          <xdr:nvSpPr>
            <xdr:cNvPr id="3151" name="CheckBox66" hidden="1">
              <a:extLst>
                <a:ext uri="{63B3BB69-23CF-44E3-9099-C40C66FF867C}">
                  <a14:compatExt spid="_x0000_s3151"/>
                </a:ext>
                <a:ext uri="{FF2B5EF4-FFF2-40B4-BE49-F238E27FC236}">
                  <a16:creationId xmlns:a16="http://schemas.microsoft.com/office/drawing/2014/main" id="{00000000-0008-0000-0400-00004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79</xdr:row>
          <xdr:rowOff>30480</xdr:rowOff>
        </xdr:from>
        <xdr:to>
          <xdr:col>5</xdr:col>
          <xdr:colOff>381000</xdr:colOff>
          <xdr:row>80</xdr:row>
          <xdr:rowOff>0</xdr:rowOff>
        </xdr:to>
        <xdr:sp macro="" textlink="">
          <xdr:nvSpPr>
            <xdr:cNvPr id="3152" name="CheckBox67" hidden="1">
              <a:extLst>
                <a:ext uri="{63B3BB69-23CF-44E3-9099-C40C66FF867C}">
                  <a14:compatExt spid="_x0000_s3152"/>
                </a:ext>
                <a:ext uri="{FF2B5EF4-FFF2-40B4-BE49-F238E27FC236}">
                  <a16:creationId xmlns:a16="http://schemas.microsoft.com/office/drawing/2014/main" id="{00000000-0008-0000-0400-00005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80</xdr:row>
          <xdr:rowOff>30480</xdr:rowOff>
        </xdr:from>
        <xdr:to>
          <xdr:col>5</xdr:col>
          <xdr:colOff>373380</xdr:colOff>
          <xdr:row>81</xdr:row>
          <xdr:rowOff>0</xdr:rowOff>
        </xdr:to>
        <xdr:sp macro="" textlink="">
          <xdr:nvSpPr>
            <xdr:cNvPr id="3153" name="CheckBox68" hidden="1">
              <a:extLst>
                <a:ext uri="{63B3BB69-23CF-44E3-9099-C40C66FF867C}">
                  <a14:compatExt spid="_x0000_s3153"/>
                </a:ext>
                <a:ext uri="{FF2B5EF4-FFF2-40B4-BE49-F238E27FC236}">
                  <a16:creationId xmlns:a16="http://schemas.microsoft.com/office/drawing/2014/main" id="{00000000-0008-0000-0400-00005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81</xdr:row>
          <xdr:rowOff>30480</xdr:rowOff>
        </xdr:from>
        <xdr:to>
          <xdr:col>5</xdr:col>
          <xdr:colOff>373380</xdr:colOff>
          <xdr:row>82</xdr:row>
          <xdr:rowOff>0</xdr:rowOff>
        </xdr:to>
        <xdr:sp macro="" textlink="">
          <xdr:nvSpPr>
            <xdr:cNvPr id="3154" name="CheckBox69" hidden="1">
              <a:extLst>
                <a:ext uri="{63B3BB69-23CF-44E3-9099-C40C66FF867C}">
                  <a14:compatExt spid="_x0000_s3154"/>
                </a:ext>
                <a:ext uri="{FF2B5EF4-FFF2-40B4-BE49-F238E27FC236}">
                  <a16:creationId xmlns:a16="http://schemas.microsoft.com/office/drawing/2014/main" id="{00000000-0008-0000-0400-00005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82</xdr:row>
          <xdr:rowOff>30480</xdr:rowOff>
        </xdr:from>
        <xdr:to>
          <xdr:col>5</xdr:col>
          <xdr:colOff>373380</xdr:colOff>
          <xdr:row>83</xdr:row>
          <xdr:rowOff>0</xdr:rowOff>
        </xdr:to>
        <xdr:sp macro="" textlink="">
          <xdr:nvSpPr>
            <xdr:cNvPr id="3155" name="CheckBox70" hidden="1">
              <a:extLst>
                <a:ext uri="{63B3BB69-23CF-44E3-9099-C40C66FF867C}">
                  <a14:compatExt spid="_x0000_s3155"/>
                </a:ext>
                <a:ext uri="{FF2B5EF4-FFF2-40B4-BE49-F238E27FC236}">
                  <a16:creationId xmlns:a16="http://schemas.microsoft.com/office/drawing/2014/main" id="{00000000-0008-0000-0400-00005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83</xdr:row>
          <xdr:rowOff>30480</xdr:rowOff>
        </xdr:from>
        <xdr:to>
          <xdr:col>5</xdr:col>
          <xdr:colOff>373380</xdr:colOff>
          <xdr:row>84</xdr:row>
          <xdr:rowOff>0</xdr:rowOff>
        </xdr:to>
        <xdr:sp macro="" textlink="">
          <xdr:nvSpPr>
            <xdr:cNvPr id="3156" name="CheckBox71" hidden="1">
              <a:extLst>
                <a:ext uri="{63B3BB69-23CF-44E3-9099-C40C66FF867C}">
                  <a14:compatExt spid="_x0000_s3156"/>
                </a:ext>
                <a:ext uri="{FF2B5EF4-FFF2-40B4-BE49-F238E27FC236}">
                  <a16:creationId xmlns:a16="http://schemas.microsoft.com/office/drawing/2014/main" id="{00000000-0008-0000-0400-00005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84</xdr:row>
          <xdr:rowOff>30480</xdr:rowOff>
        </xdr:from>
        <xdr:to>
          <xdr:col>5</xdr:col>
          <xdr:colOff>373380</xdr:colOff>
          <xdr:row>85</xdr:row>
          <xdr:rowOff>0</xdr:rowOff>
        </xdr:to>
        <xdr:sp macro="" textlink="">
          <xdr:nvSpPr>
            <xdr:cNvPr id="3157" name="CheckBox72" hidden="1">
              <a:extLst>
                <a:ext uri="{63B3BB69-23CF-44E3-9099-C40C66FF867C}">
                  <a14:compatExt spid="_x0000_s3157"/>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85</xdr:row>
          <xdr:rowOff>30480</xdr:rowOff>
        </xdr:from>
        <xdr:to>
          <xdr:col>5</xdr:col>
          <xdr:colOff>373380</xdr:colOff>
          <xdr:row>86</xdr:row>
          <xdr:rowOff>0</xdr:rowOff>
        </xdr:to>
        <xdr:sp macro="" textlink="">
          <xdr:nvSpPr>
            <xdr:cNvPr id="3158" name="CheckBox73" hidden="1">
              <a:extLst>
                <a:ext uri="{63B3BB69-23CF-44E3-9099-C40C66FF867C}">
                  <a14:compatExt spid="_x0000_s3158"/>
                </a:ext>
                <a:ext uri="{FF2B5EF4-FFF2-40B4-BE49-F238E27FC236}">
                  <a16:creationId xmlns:a16="http://schemas.microsoft.com/office/drawing/2014/main" id="{00000000-0008-0000-0400-00005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86</xdr:row>
          <xdr:rowOff>30480</xdr:rowOff>
        </xdr:from>
        <xdr:to>
          <xdr:col>5</xdr:col>
          <xdr:colOff>373380</xdr:colOff>
          <xdr:row>87</xdr:row>
          <xdr:rowOff>0</xdr:rowOff>
        </xdr:to>
        <xdr:sp macro="" textlink="">
          <xdr:nvSpPr>
            <xdr:cNvPr id="3159" name="CheckBox74" hidden="1">
              <a:extLst>
                <a:ext uri="{63B3BB69-23CF-44E3-9099-C40C66FF867C}">
                  <a14:compatExt spid="_x0000_s3159"/>
                </a:ext>
                <a:ext uri="{FF2B5EF4-FFF2-40B4-BE49-F238E27FC236}">
                  <a16:creationId xmlns:a16="http://schemas.microsoft.com/office/drawing/2014/main" id="{00000000-0008-0000-0400-00005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87</xdr:row>
          <xdr:rowOff>30480</xdr:rowOff>
        </xdr:from>
        <xdr:to>
          <xdr:col>5</xdr:col>
          <xdr:colOff>373380</xdr:colOff>
          <xdr:row>88</xdr:row>
          <xdr:rowOff>0</xdr:rowOff>
        </xdr:to>
        <xdr:sp macro="" textlink="">
          <xdr:nvSpPr>
            <xdr:cNvPr id="3160" name="CheckBox75" hidden="1">
              <a:extLst>
                <a:ext uri="{63B3BB69-23CF-44E3-9099-C40C66FF867C}">
                  <a14:compatExt spid="_x0000_s3160"/>
                </a:ext>
                <a:ext uri="{FF2B5EF4-FFF2-40B4-BE49-F238E27FC236}">
                  <a16:creationId xmlns:a16="http://schemas.microsoft.com/office/drawing/2014/main" id="{00000000-0008-0000-0400-00005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88</xdr:row>
          <xdr:rowOff>30480</xdr:rowOff>
        </xdr:from>
        <xdr:to>
          <xdr:col>5</xdr:col>
          <xdr:colOff>373380</xdr:colOff>
          <xdr:row>89</xdr:row>
          <xdr:rowOff>0</xdr:rowOff>
        </xdr:to>
        <xdr:sp macro="" textlink="">
          <xdr:nvSpPr>
            <xdr:cNvPr id="3161" name="CheckBox76" hidden="1">
              <a:extLst>
                <a:ext uri="{63B3BB69-23CF-44E3-9099-C40C66FF867C}">
                  <a14:compatExt spid="_x0000_s3161"/>
                </a:ext>
                <a:ext uri="{FF2B5EF4-FFF2-40B4-BE49-F238E27FC236}">
                  <a16:creationId xmlns:a16="http://schemas.microsoft.com/office/drawing/2014/main" id="{00000000-0008-0000-0400-00005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89</xdr:row>
          <xdr:rowOff>30480</xdr:rowOff>
        </xdr:from>
        <xdr:to>
          <xdr:col>5</xdr:col>
          <xdr:colOff>373380</xdr:colOff>
          <xdr:row>90</xdr:row>
          <xdr:rowOff>0</xdr:rowOff>
        </xdr:to>
        <xdr:sp macro="" textlink="">
          <xdr:nvSpPr>
            <xdr:cNvPr id="3162" name="CheckBox77" hidden="1">
              <a:extLst>
                <a:ext uri="{63B3BB69-23CF-44E3-9099-C40C66FF867C}">
                  <a14:compatExt spid="_x0000_s3162"/>
                </a:ext>
                <a:ext uri="{FF2B5EF4-FFF2-40B4-BE49-F238E27FC236}">
                  <a16:creationId xmlns:a16="http://schemas.microsoft.com/office/drawing/2014/main" id="{00000000-0008-0000-0400-00005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90</xdr:row>
          <xdr:rowOff>30480</xdr:rowOff>
        </xdr:from>
        <xdr:to>
          <xdr:col>5</xdr:col>
          <xdr:colOff>373380</xdr:colOff>
          <xdr:row>91</xdr:row>
          <xdr:rowOff>0</xdr:rowOff>
        </xdr:to>
        <xdr:sp macro="" textlink="">
          <xdr:nvSpPr>
            <xdr:cNvPr id="3163" name="CheckBox78" hidden="1">
              <a:extLst>
                <a:ext uri="{63B3BB69-23CF-44E3-9099-C40C66FF867C}">
                  <a14:compatExt spid="_x0000_s3163"/>
                </a:ext>
                <a:ext uri="{FF2B5EF4-FFF2-40B4-BE49-F238E27FC236}">
                  <a16:creationId xmlns:a16="http://schemas.microsoft.com/office/drawing/2014/main" id="{00000000-0008-0000-0400-00005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91</xdr:row>
          <xdr:rowOff>30480</xdr:rowOff>
        </xdr:from>
        <xdr:to>
          <xdr:col>5</xdr:col>
          <xdr:colOff>373380</xdr:colOff>
          <xdr:row>92</xdr:row>
          <xdr:rowOff>0</xdr:rowOff>
        </xdr:to>
        <xdr:sp macro="" textlink="">
          <xdr:nvSpPr>
            <xdr:cNvPr id="3164" name="CheckBox79" hidden="1">
              <a:extLst>
                <a:ext uri="{63B3BB69-23CF-44E3-9099-C40C66FF867C}">
                  <a14:compatExt spid="_x0000_s3164"/>
                </a:ext>
                <a:ext uri="{FF2B5EF4-FFF2-40B4-BE49-F238E27FC236}">
                  <a16:creationId xmlns:a16="http://schemas.microsoft.com/office/drawing/2014/main" id="{00000000-0008-0000-0400-00005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92</xdr:row>
          <xdr:rowOff>30480</xdr:rowOff>
        </xdr:from>
        <xdr:to>
          <xdr:col>5</xdr:col>
          <xdr:colOff>373380</xdr:colOff>
          <xdr:row>93</xdr:row>
          <xdr:rowOff>0</xdr:rowOff>
        </xdr:to>
        <xdr:sp macro="" textlink="">
          <xdr:nvSpPr>
            <xdr:cNvPr id="3165" name="CheckBox80" hidden="1">
              <a:extLst>
                <a:ext uri="{63B3BB69-23CF-44E3-9099-C40C66FF867C}">
                  <a14:compatExt spid="_x0000_s3165"/>
                </a:ext>
                <a:ext uri="{FF2B5EF4-FFF2-40B4-BE49-F238E27FC236}">
                  <a16:creationId xmlns:a16="http://schemas.microsoft.com/office/drawing/2014/main" id="{00000000-0008-0000-0400-00005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93</xdr:row>
          <xdr:rowOff>30480</xdr:rowOff>
        </xdr:from>
        <xdr:to>
          <xdr:col>5</xdr:col>
          <xdr:colOff>373380</xdr:colOff>
          <xdr:row>94</xdr:row>
          <xdr:rowOff>0</xdr:rowOff>
        </xdr:to>
        <xdr:sp macro="" textlink="">
          <xdr:nvSpPr>
            <xdr:cNvPr id="3166" name="CheckBox81" hidden="1">
              <a:extLst>
                <a:ext uri="{63B3BB69-23CF-44E3-9099-C40C66FF867C}">
                  <a14:compatExt spid="_x0000_s3166"/>
                </a:ext>
                <a:ext uri="{FF2B5EF4-FFF2-40B4-BE49-F238E27FC236}">
                  <a16:creationId xmlns:a16="http://schemas.microsoft.com/office/drawing/2014/main" id="{00000000-0008-0000-04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94</xdr:row>
          <xdr:rowOff>30480</xdr:rowOff>
        </xdr:from>
        <xdr:to>
          <xdr:col>5</xdr:col>
          <xdr:colOff>373380</xdr:colOff>
          <xdr:row>95</xdr:row>
          <xdr:rowOff>0</xdr:rowOff>
        </xdr:to>
        <xdr:sp macro="" textlink="">
          <xdr:nvSpPr>
            <xdr:cNvPr id="3167" name="CheckBox82" hidden="1">
              <a:extLst>
                <a:ext uri="{63B3BB69-23CF-44E3-9099-C40C66FF867C}">
                  <a14:compatExt spid="_x0000_s3167"/>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95</xdr:row>
          <xdr:rowOff>30480</xdr:rowOff>
        </xdr:from>
        <xdr:to>
          <xdr:col>5</xdr:col>
          <xdr:colOff>373380</xdr:colOff>
          <xdr:row>96</xdr:row>
          <xdr:rowOff>0</xdr:rowOff>
        </xdr:to>
        <xdr:sp macro="" textlink="">
          <xdr:nvSpPr>
            <xdr:cNvPr id="3168" name="CheckBox83" hidden="1">
              <a:extLst>
                <a:ext uri="{63B3BB69-23CF-44E3-9099-C40C66FF867C}">
                  <a14:compatExt spid="_x0000_s3168"/>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96</xdr:row>
          <xdr:rowOff>30480</xdr:rowOff>
        </xdr:from>
        <xdr:to>
          <xdr:col>5</xdr:col>
          <xdr:colOff>373380</xdr:colOff>
          <xdr:row>97</xdr:row>
          <xdr:rowOff>0</xdr:rowOff>
        </xdr:to>
        <xdr:sp macro="" textlink="">
          <xdr:nvSpPr>
            <xdr:cNvPr id="3169" name="CheckBox84" hidden="1">
              <a:extLst>
                <a:ext uri="{63B3BB69-23CF-44E3-9099-C40C66FF867C}">
                  <a14:compatExt spid="_x0000_s3169"/>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97</xdr:row>
          <xdr:rowOff>30480</xdr:rowOff>
        </xdr:from>
        <xdr:to>
          <xdr:col>5</xdr:col>
          <xdr:colOff>373380</xdr:colOff>
          <xdr:row>98</xdr:row>
          <xdr:rowOff>0</xdr:rowOff>
        </xdr:to>
        <xdr:sp macro="" textlink="">
          <xdr:nvSpPr>
            <xdr:cNvPr id="3170" name="CheckBox85" hidden="1">
              <a:extLst>
                <a:ext uri="{63B3BB69-23CF-44E3-9099-C40C66FF867C}">
                  <a14:compatExt spid="_x0000_s3170"/>
                </a:ext>
                <a:ext uri="{FF2B5EF4-FFF2-40B4-BE49-F238E27FC236}">
                  <a16:creationId xmlns:a16="http://schemas.microsoft.com/office/drawing/2014/main" id="{00000000-0008-0000-04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98</xdr:row>
          <xdr:rowOff>30480</xdr:rowOff>
        </xdr:from>
        <xdr:to>
          <xdr:col>5</xdr:col>
          <xdr:colOff>373380</xdr:colOff>
          <xdr:row>99</xdr:row>
          <xdr:rowOff>0</xdr:rowOff>
        </xdr:to>
        <xdr:sp macro="" textlink="">
          <xdr:nvSpPr>
            <xdr:cNvPr id="3171" name="CheckBox86" hidden="1">
              <a:extLst>
                <a:ext uri="{63B3BB69-23CF-44E3-9099-C40C66FF867C}">
                  <a14:compatExt spid="_x0000_s3171"/>
                </a:ext>
                <a:ext uri="{FF2B5EF4-FFF2-40B4-BE49-F238E27FC236}">
                  <a16:creationId xmlns:a16="http://schemas.microsoft.com/office/drawing/2014/main" id="{00000000-0008-0000-04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99</xdr:row>
          <xdr:rowOff>30480</xdr:rowOff>
        </xdr:from>
        <xdr:to>
          <xdr:col>5</xdr:col>
          <xdr:colOff>373380</xdr:colOff>
          <xdr:row>100</xdr:row>
          <xdr:rowOff>0</xdr:rowOff>
        </xdr:to>
        <xdr:sp macro="" textlink="">
          <xdr:nvSpPr>
            <xdr:cNvPr id="3172" name="CheckBox87" hidden="1">
              <a:extLst>
                <a:ext uri="{63B3BB69-23CF-44E3-9099-C40C66FF867C}">
                  <a14:compatExt spid="_x0000_s3172"/>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100</xdr:row>
          <xdr:rowOff>30480</xdr:rowOff>
        </xdr:from>
        <xdr:to>
          <xdr:col>5</xdr:col>
          <xdr:colOff>373380</xdr:colOff>
          <xdr:row>101</xdr:row>
          <xdr:rowOff>0</xdr:rowOff>
        </xdr:to>
        <xdr:sp macro="" textlink="">
          <xdr:nvSpPr>
            <xdr:cNvPr id="3173" name="CheckBox88" hidden="1">
              <a:extLst>
                <a:ext uri="{63B3BB69-23CF-44E3-9099-C40C66FF867C}">
                  <a14:compatExt spid="_x0000_s3173"/>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101</xdr:row>
          <xdr:rowOff>30480</xdr:rowOff>
        </xdr:from>
        <xdr:to>
          <xdr:col>5</xdr:col>
          <xdr:colOff>373380</xdr:colOff>
          <xdr:row>102</xdr:row>
          <xdr:rowOff>0</xdr:rowOff>
        </xdr:to>
        <xdr:sp macro="" textlink="">
          <xdr:nvSpPr>
            <xdr:cNvPr id="3174" name="CheckBox89" hidden="1">
              <a:extLst>
                <a:ext uri="{63B3BB69-23CF-44E3-9099-C40C66FF867C}">
                  <a14:compatExt spid="_x0000_s3174"/>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102</xdr:row>
          <xdr:rowOff>30480</xdr:rowOff>
        </xdr:from>
        <xdr:to>
          <xdr:col>5</xdr:col>
          <xdr:colOff>373380</xdr:colOff>
          <xdr:row>103</xdr:row>
          <xdr:rowOff>0</xdr:rowOff>
        </xdr:to>
        <xdr:sp macro="" textlink="">
          <xdr:nvSpPr>
            <xdr:cNvPr id="3175" name="CheckBox90" hidden="1">
              <a:extLst>
                <a:ext uri="{63B3BB69-23CF-44E3-9099-C40C66FF867C}">
                  <a14:compatExt spid="_x0000_s3175"/>
                </a:ext>
                <a:ext uri="{FF2B5EF4-FFF2-40B4-BE49-F238E27FC236}">
                  <a16:creationId xmlns:a16="http://schemas.microsoft.com/office/drawing/2014/main" id="{00000000-0008-0000-0400-00006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103</xdr:row>
          <xdr:rowOff>30480</xdr:rowOff>
        </xdr:from>
        <xdr:to>
          <xdr:col>5</xdr:col>
          <xdr:colOff>373380</xdr:colOff>
          <xdr:row>104</xdr:row>
          <xdr:rowOff>0</xdr:rowOff>
        </xdr:to>
        <xdr:sp macro="" textlink="">
          <xdr:nvSpPr>
            <xdr:cNvPr id="3176" name="CheckBox91" hidden="1">
              <a:extLst>
                <a:ext uri="{63B3BB69-23CF-44E3-9099-C40C66FF867C}">
                  <a14:compatExt spid="_x0000_s3176"/>
                </a:ext>
                <a:ext uri="{FF2B5EF4-FFF2-40B4-BE49-F238E27FC236}">
                  <a16:creationId xmlns:a16="http://schemas.microsoft.com/office/drawing/2014/main" id="{00000000-0008-0000-0400-00006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104</xdr:row>
          <xdr:rowOff>30480</xdr:rowOff>
        </xdr:from>
        <xdr:to>
          <xdr:col>5</xdr:col>
          <xdr:colOff>373380</xdr:colOff>
          <xdr:row>105</xdr:row>
          <xdr:rowOff>0</xdr:rowOff>
        </xdr:to>
        <xdr:sp macro="" textlink="">
          <xdr:nvSpPr>
            <xdr:cNvPr id="3177" name="CheckBox92" hidden="1">
              <a:extLst>
                <a:ext uri="{63B3BB69-23CF-44E3-9099-C40C66FF867C}">
                  <a14:compatExt spid="_x0000_s3177"/>
                </a:ext>
                <a:ext uri="{FF2B5EF4-FFF2-40B4-BE49-F238E27FC236}">
                  <a16:creationId xmlns:a16="http://schemas.microsoft.com/office/drawing/2014/main" id="{00000000-0008-0000-04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105</xdr:row>
          <xdr:rowOff>30480</xdr:rowOff>
        </xdr:from>
        <xdr:to>
          <xdr:col>5</xdr:col>
          <xdr:colOff>373380</xdr:colOff>
          <xdr:row>106</xdr:row>
          <xdr:rowOff>0</xdr:rowOff>
        </xdr:to>
        <xdr:sp macro="" textlink="">
          <xdr:nvSpPr>
            <xdr:cNvPr id="3178" name="CheckBox93" hidden="1">
              <a:extLst>
                <a:ext uri="{63B3BB69-23CF-44E3-9099-C40C66FF867C}">
                  <a14:compatExt spid="_x0000_s3178"/>
                </a:ext>
                <a:ext uri="{FF2B5EF4-FFF2-40B4-BE49-F238E27FC236}">
                  <a16:creationId xmlns:a16="http://schemas.microsoft.com/office/drawing/2014/main" id="{00000000-0008-0000-0400-00006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106</xdr:row>
          <xdr:rowOff>30480</xdr:rowOff>
        </xdr:from>
        <xdr:to>
          <xdr:col>5</xdr:col>
          <xdr:colOff>373380</xdr:colOff>
          <xdr:row>107</xdr:row>
          <xdr:rowOff>0</xdr:rowOff>
        </xdr:to>
        <xdr:sp macro="" textlink="">
          <xdr:nvSpPr>
            <xdr:cNvPr id="3179" name="CheckBox94" hidden="1">
              <a:extLst>
                <a:ext uri="{63B3BB69-23CF-44E3-9099-C40C66FF867C}">
                  <a14:compatExt spid="_x0000_s3179"/>
                </a:ext>
                <a:ext uri="{FF2B5EF4-FFF2-40B4-BE49-F238E27FC236}">
                  <a16:creationId xmlns:a16="http://schemas.microsoft.com/office/drawing/2014/main" id="{00000000-0008-0000-0400-00006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107</xdr:row>
          <xdr:rowOff>30480</xdr:rowOff>
        </xdr:from>
        <xdr:to>
          <xdr:col>5</xdr:col>
          <xdr:colOff>373380</xdr:colOff>
          <xdr:row>108</xdr:row>
          <xdr:rowOff>0</xdr:rowOff>
        </xdr:to>
        <xdr:sp macro="" textlink="">
          <xdr:nvSpPr>
            <xdr:cNvPr id="3180" name="CheckBox95" hidden="1">
              <a:extLst>
                <a:ext uri="{63B3BB69-23CF-44E3-9099-C40C66FF867C}">
                  <a14:compatExt spid="_x0000_s3180"/>
                </a:ext>
                <a:ext uri="{FF2B5EF4-FFF2-40B4-BE49-F238E27FC236}">
                  <a16:creationId xmlns:a16="http://schemas.microsoft.com/office/drawing/2014/main" id="{00000000-0008-0000-0400-00006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108</xdr:row>
          <xdr:rowOff>30480</xdr:rowOff>
        </xdr:from>
        <xdr:to>
          <xdr:col>5</xdr:col>
          <xdr:colOff>373380</xdr:colOff>
          <xdr:row>109</xdr:row>
          <xdr:rowOff>0</xdr:rowOff>
        </xdr:to>
        <xdr:sp macro="" textlink="">
          <xdr:nvSpPr>
            <xdr:cNvPr id="3181" name="CheckBox96" hidden="1">
              <a:extLst>
                <a:ext uri="{63B3BB69-23CF-44E3-9099-C40C66FF867C}">
                  <a14:compatExt spid="_x0000_s3181"/>
                </a:ext>
                <a:ext uri="{FF2B5EF4-FFF2-40B4-BE49-F238E27FC236}">
                  <a16:creationId xmlns:a16="http://schemas.microsoft.com/office/drawing/2014/main" id="{00000000-0008-0000-0400-00006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109</xdr:row>
          <xdr:rowOff>30480</xdr:rowOff>
        </xdr:from>
        <xdr:to>
          <xdr:col>5</xdr:col>
          <xdr:colOff>373380</xdr:colOff>
          <xdr:row>110</xdr:row>
          <xdr:rowOff>0</xdr:rowOff>
        </xdr:to>
        <xdr:sp macro="" textlink="">
          <xdr:nvSpPr>
            <xdr:cNvPr id="3182" name="CheckBox97" hidden="1">
              <a:extLst>
                <a:ext uri="{63B3BB69-23CF-44E3-9099-C40C66FF867C}">
                  <a14:compatExt spid="_x0000_s3182"/>
                </a:ext>
                <a:ext uri="{FF2B5EF4-FFF2-40B4-BE49-F238E27FC236}">
                  <a16:creationId xmlns:a16="http://schemas.microsoft.com/office/drawing/2014/main" id="{00000000-0008-0000-0400-00006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110</xdr:row>
          <xdr:rowOff>30480</xdr:rowOff>
        </xdr:from>
        <xdr:to>
          <xdr:col>5</xdr:col>
          <xdr:colOff>373380</xdr:colOff>
          <xdr:row>111</xdr:row>
          <xdr:rowOff>0</xdr:rowOff>
        </xdr:to>
        <xdr:sp macro="" textlink="">
          <xdr:nvSpPr>
            <xdr:cNvPr id="3183" name="CheckBox98" hidden="1">
              <a:extLst>
                <a:ext uri="{63B3BB69-23CF-44E3-9099-C40C66FF867C}">
                  <a14:compatExt spid="_x0000_s3183"/>
                </a:ext>
                <a:ext uri="{FF2B5EF4-FFF2-40B4-BE49-F238E27FC236}">
                  <a16:creationId xmlns:a16="http://schemas.microsoft.com/office/drawing/2014/main" id="{00000000-0008-0000-0400-00006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111</xdr:row>
          <xdr:rowOff>30480</xdr:rowOff>
        </xdr:from>
        <xdr:to>
          <xdr:col>5</xdr:col>
          <xdr:colOff>373380</xdr:colOff>
          <xdr:row>112</xdr:row>
          <xdr:rowOff>0</xdr:rowOff>
        </xdr:to>
        <xdr:sp macro="" textlink="">
          <xdr:nvSpPr>
            <xdr:cNvPr id="3184" name="CheckBox99" hidden="1">
              <a:extLst>
                <a:ext uri="{63B3BB69-23CF-44E3-9099-C40C66FF867C}">
                  <a14:compatExt spid="_x0000_s3184"/>
                </a:ext>
                <a:ext uri="{FF2B5EF4-FFF2-40B4-BE49-F238E27FC236}">
                  <a16:creationId xmlns:a16="http://schemas.microsoft.com/office/drawing/2014/main" id="{00000000-0008-0000-0400-00007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795107" cy="239809"/>
    <xdr:sp macro="" textlink="">
      <xdr:nvSpPr>
        <xdr:cNvPr id="104" name="TextBox 103">
          <a:hlinkClick xmlns:r="http://schemas.openxmlformats.org/officeDocument/2006/relationships" r:id="rId1"/>
          <a:extLst>
            <a:ext uri="{FF2B5EF4-FFF2-40B4-BE49-F238E27FC236}">
              <a16:creationId xmlns:a16="http://schemas.microsoft.com/office/drawing/2014/main" id="{00000000-0008-0000-0400-000068000000}"/>
            </a:ext>
          </a:extLst>
        </xdr:cNvPr>
        <xdr:cNvSpPr txBox="1"/>
      </xdr:nvSpPr>
      <xdr:spPr>
        <a:xfrm>
          <a:off x="704850" y="10096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2</xdr:col>
      <xdr:colOff>9525</xdr:colOff>
      <xdr:row>11</xdr:row>
      <xdr:rowOff>194388</xdr:rowOff>
    </xdr:from>
    <xdr:ext cx="3276600" cy="224712"/>
    <xdr:sp macro="" textlink="">
      <xdr:nvSpPr>
        <xdr:cNvPr id="6" name="TextBox 5">
          <a:hlinkClick xmlns:r="http://schemas.openxmlformats.org/officeDocument/2006/relationships" r:id="rId8"/>
          <a:extLst>
            <a:ext uri="{FF2B5EF4-FFF2-40B4-BE49-F238E27FC236}">
              <a16:creationId xmlns:a16="http://schemas.microsoft.com/office/drawing/2014/main" id="{00000000-0008-0000-0400-000006000000}"/>
            </a:ext>
          </a:extLst>
        </xdr:cNvPr>
        <xdr:cNvSpPr txBox="1"/>
      </xdr:nvSpPr>
      <xdr:spPr>
        <a:xfrm>
          <a:off x="381000" y="25661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standards</a:t>
          </a:r>
        </a:p>
      </xdr:txBody>
    </xdr:sp>
    <xdr:clientData/>
  </xdr:oneCellAnchor>
  <xdr:oneCellAnchor>
    <xdr:from>
      <xdr:col>8</xdr:col>
      <xdr:colOff>1009651</xdr:colOff>
      <xdr:row>3</xdr:row>
      <xdr:rowOff>95250</xdr:rowOff>
    </xdr:from>
    <xdr:ext cx="1636905" cy="239809"/>
    <xdr:sp macro="" textlink="">
      <xdr:nvSpPr>
        <xdr:cNvPr id="107" name="TextBox 106">
          <a:hlinkClick xmlns:r="http://schemas.openxmlformats.org/officeDocument/2006/relationships" r:id="rId8"/>
          <a:extLst>
            <a:ext uri="{FF2B5EF4-FFF2-40B4-BE49-F238E27FC236}">
              <a16:creationId xmlns:a16="http://schemas.microsoft.com/office/drawing/2014/main" id="{00000000-0008-0000-0400-00006B000000}"/>
            </a:ext>
          </a:extLst>
        </xdr:cNvPr>
        <xdr:cNvSpPr txBox="1"/>
      </xdr:nvSpPr>
      <xdr:spPr>
        <a:xfrm>
          <a:off x="8829676" y="923925"/>
          <a:ext cx="163690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standards</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13</xdr:col>
      <xdr:colOff>571500</xdr:colOff>
      <xdr:row>1</xdr:row>
      <xdr:rowOff>66675</xdr:rowOff>
    </xdr:from>
    <xdr:to>
      <xdr:col>14</xdr:col>
      <xdr:colOff>962025</xdr:colOff>
      <xdr:row>2</xdr:row>
      <xdr:rowOff>133350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06725" y="247650"/>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323850</xdr:colOff>
      <xdr:row>4</xdr:row>
      <xdr:rowOff>0</xdr:rowOff>
    </xdr:from>
    <xdr:ext cx="1795107" cy="239809"/>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500-000005000000}"/>
            </a:ext>
          </a:extLst>
        </xdr:cNvPr>
        <xdr:cNvSpPr txBox="1"/>
      </xdr:nvSpPr>
      <xdr:spPr>
        <a:xfrm>
          <a:off x="695325" y="1019175"/>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7</xdr:col>
      <xdr:colOff>981075</xdr:colOff>
      <xdr:row>5</xdr:row>
      <xdr:rowOff>133350</xdr:rowOff>
    </xdr:from>
    <xdr:ext cx="1038225" cy="239809"/>
    <xdr:sp macro="" textlink="">
      <xdr:nvSpPr>
        <xdr:cNvPr id="6" name="TextBox 5">
          <a:hlinkClick xmlns:r="http://schemas.openxmlformats.org/officeDocument/2006/relationships" r:id="rId8"/>
          <a:extLst>
            <a:ext uri="{FF2B5EF4-FFF2-40B4-BE49-F238E27FC236}">
              <a16:creationId xmlns:a16="http://schemas.microsoft.com/office/drawing/2014/main" id="{00000000-0008-0000-0500-000006000000}"/>
            </a:ext>
          </a:extLst>
        </xdr:cNvPr>
        <xdr:cNvSpPr txBox="1"/>
      </xdr:nvSpPr>
      <xdr:spPr>
        <a:xfrm>
          <a:off x="8972550" y="1333500"/>
          <a:ext cx="10382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webpage</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049125"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266700</xdr:colOff>
          <xdr:row>13</xdr:row>
          <xdr:rowOff>22860</xdr:rowOff>
        </xdr:from>
        <xdr:to>
          <xdr:col>5</xdr:col>
          <xdr:colOff>403860</xdr:colOff>
          <xdr:row>13</xdr:row>
          <xdr:rowOff>175260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14</xdr:row>
          <xdr:rowOff>22860</xdr:rowOff>
        </xdr:from>
        <xdr:to>
          <xdr:col>5</xdr:col>
          <xdr:colOff>388620</xdr:colOff>
          <xdr:row>14</xdr:row>
          <xdr:rowOff>175260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15</xdr:row>
          <xdr:rowOff>22860</xdr:rowOff>
        </xdr:from>
        <xdr:to>
          <xdr:col>5</xdr:col>
          <xdr:colOff>388620</xdr:colOff>
          <xdr:row>15</xdr:row>
          <xdr:rowOff>175260</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16</xdr:row>
          <xdr:rowOff>22860</xdr:rowOff>
        </xdr:from>
        <xdr:to>
          <xdr:col>5</xdr:col>
          <xdr:colOff>388620</xdr:colOff>
          <xdr:row>16</xdr:row>
          <xdr:rowOff>175260</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17</xdr:row>
          <xdr:rowOff>22860</xdr:rowOff>
        </xdr:from>
        <xdr:to>
          <xdr:col>5</xdr:col>
          <xdr:colOff>388620</xdr:colOff>
          <xdr:row>17</xdr:row>
          <xdr:rowOff>175260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18</xdr:row>
          <xdr:rowOff>22860</xdr:rowOff>
        </xdr:from>
        <xdr:to>
          <xdr:col>5</xdr:col>
          <xdr:colOff>388620</xdr:colOff>
          <xdr:row>18</xdr:row>
          <xdr:rowOff>175260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19</xdr:row>
          <xdr:rowOff>22860</xdr:rowOff>
        </xdr:from>
        <xdr:to>
          <xdr:col>5</xdr:col>
          <xdr:colOff>388620</xdr:colOff>
          <xdr:row>19</xdr:row>
          <xdr:rowOff>175260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20</xdr:row>
          <xdr:rowOff>22860</xdr:rowOff>
        </xdr:from>
        <xdr:to>
          <xdr:col>5</xdr:col>
          <xdr:colOff>381000</xdr:colOff>
          <xdr:row>20</xdr:row>
          <xdr:rowOff>175260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21</xdr:row>
          <xdr:rowOff>22860</xdr:rowOff>
        </xdr:from>
        <xdr:to>
          <xdr:col>5</xdr:col>
          <xdr:colOff>388620</xdr:colOff>
          <xdr:row>21</xdr:row>
          <xdr:rowOff>175260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22</xdr:row>
          <xdr:rowOff>22860</xdr:rowOff>
        </xdr:from>
        <xdr:to>
          <xdr:col>5</xdr:col>
          <xdr:colOff>388620</xdr:colOff>
          <xdr:row>22</xdr:row>
          <xdr:rowOff>175260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23</xdr:row>
          <xdr:rowOff>22860</xdr:rowOff>
        </xdr:from>
        <xdr:to>
          <xdr:col>5</xdr:col>
          <xdr:colOff>388620</xdr:colOff>
          <xdr:row>23</xdr:row>
          <xdr:rowOff>175260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24</xdr:row>
          <xdr:rowOff>22860</xdr:rowOff>
        </xdr:from>
        <xdr:to>
          <xdr:col>5</xdr:col>
          <xdr:colOff>388620</xdr:colOff>
          <xdr:row>24</xdr:row>
          <xdr:rowOff>175260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25</xdr:row>
          <xdr:rowOff>22860</xdr:rowOff>
        </xdr:from>
        <xdr:to>
          <xdr:col>5</xdr:col>
          <xdr:colOff>388620</xdr:colOff>
          <xdr:row>25</xdr:row>
          <xdr:rowOff>175260</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26</xdr:row>
          <xdr:rowOff>22860</xdr:rowOff>
        </xdr:from>
        <xdr:to>
          <xdr:col>5</xdr:col>
          <xdr:colOff>388620</xdr:colOff>
          <xdr:row>26</xdr:row>
          <xdr:rowOff>175260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27</xdr:row>
          <xdr:rowOff>22860</xdr:rowOff>
        </xdr:from>
        <xdr:to>
          <xdr:col>5</xdr:col>
          <xdr:colOff>388620</xdr:colOff>
          <xdr:row>27</xdr:row>
          <xdr:rowOff>175260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29</xdr:row>
          <xdr:rowOff>22860</xdr:rowOff>
        </xdr:from>
        <xdr:to>
          <xdr:col>5</xdr:col>
          <xdr:colOff>381000</xdr:colOff>
          <xdr:row>29</xdr:row>
          <xdr:rowOff>175260</xdr:rowOff>
        </xdr:to>
        <xdr:sp macro="" textlink="">
          <xdr:nvSpPr>
            <xdr:cNvPr id="8208" name="CheckBox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28</xdr:row>
          <xdr:rowOff>22860</xdr:rowOff>
        </xdr:from>
        <xdr:to>
          <xdr:col>5</xdr:col>
          <xdr:colOff>388620</xdr:colOff>
          <xdr:row>28</xdr:row>
          <xdr:rowOff>175260</xdr:rowOff>
        </xdr:to>
        <xdr:sp macro="" textlink="">
          <xdr:nvSpPr>
            <xdr:cNvPr id="8209" name="CheckBox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30</xdr:row>
          <xdr:rowOff>22860</xdr:rowOff>
        </xdr:from>
        <xdr:to>
          <xdr:col>5</xdr:col>
          <xdr:colOff>381000</xdr:colOff>
          <xdr:row>30</xdr:row>
          <xdr:rowOff>175260</xdr:rowOff>
        </xdr:to>
        <xdr:sp macro="" textlink="">
          <xdr:nvSpPr>
            <xdr:cNvPr id="8210" name="CheckBox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31</xdr:row>
          <xdr:rowOff>22860</xdr:rowOff>
        </xdr:from>
        <xdr:to>
          <xdr:col>5</xdr:col>
          <xdr:colOff>381000</xdr:colOff>
          <xdr:row>31</xdr:row>
          <xdr:rowOff>175260</xdr:rowOff>
        </xdr:to>
        <xdr:sp macro="" textlink="">
          <xdr:nvSpPr>
            <xdr:cNvPr id="8211" name="CheckBox19"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32</xdr:row>
          <xdr:rowOff>22860</xdr:rowOff>
        </xdr:from>
        <xdr:to>
          <xdr:col>5</xdr:col>
          <xdr:colOff>381000</xdr:colOff>
          <xdr:row>32</xdr:row>
          <xdr:rowOff>175260</xdr:rowOff>
        </xdr:to>
        <xdr:sp macro="" textlink="">
          <xdr:nvSpPr>
            <xdr:cNvPr id="8212" name="CheckBox20" hidden="1">
              <a:extLst>
                <a:ext uri="{63B3BB69-23CF-44E3-9099-C40C66FF867C}">
                  <a14:compatExt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33</xdr:row>
          <xdr:rowOff>22860</xdr:rowOff>
        </xdr:from>
        <xdr:to>
          <xdr:col>5</xdr:col>
          <xdr:colOff>381000</xdr:colOff>
          <xdr:row>33</xdr:row>
          <xdr:rowOff>175260</xdr:rowOff>
        </xdr:to>
        <xdr:sp macro="" textlink="">
          <xdr:nvSpPr>
            <xdr:cNvPr id="8213" name="CheckBox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34</xdr:row>
          <xdr:rowOff>22860</xdr:rowOff>
        </xdr:from>
        <xdr:to>
          <xdr:col>5</xdr:col>
          <xdr:colOff>381000</xdr:colOff>
          <xdr:row>34</xdr:row>
          <xdr:rowOff>175260</xdr:rowOff>
        </xdr:to>
        <xdr:sp macro="" textlink="">
          <xdr:nvSpPr>
            <xdr:cNvPr id="8214" name="CheckBox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35</xdr:row>
          <xdr:rowOff>22860</xdr:rowOff>
        </xdr:from>
        <xdr:to>
          <xdr:col>5</xdr:col>
          <xdr:colOff>381000</xdr:colOff>
          <xdr:row>35</xdr:row>
          <xdr:rowOff>175260</xdr:rowOff>
        </xdr:to>
        <xdr:sp macro="" textlink="">
          <xdr:nvSpPr>
            <xdr:cNvPr id="8215" name="CheckBox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36</xdr:row>
          <xdr:rowOff>22860</xdr:rowOff>
        </xdr:from>
        <xdr:to>
          <xdr:col>5</xdr:col>
          <xdr:colOff>381000</xdr:colOff>
          <xdr:row>36</xdr:row>
          <xdr:rowOff>175260</xdr:rowOff>
        </xdr:to>
        <xdr:sp macro="" textlink="">
          <xdr:nvSpPr>
            <xdr:cNvPr id="8216" name="CheckBox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37</xdr:row>
          <xdr:rowOff>22860</xdr:rowOff>
        </xdr:from>
        <xdr:to>
          <xdr:col>5</xdr:col>
          <xdr:colOff>381000</xdr:colOff>
          <xdr:row>37</xdr:row>
          <xdr:rowOff>175260</xdr:rowOff>
        </xdr:to>
        <xdr:sp macro="" textlink="">
          <xdr:nvSpPr>
            <xdr:cNvPr id="8217" name="CheckBox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38</xdr:row>
          <xdr:rowOff>22860</xdr:rowOff>
        </xdr:from>
        <xdr:to>
          <xdr:col>5</xdr:col>
          <xdr:colOff>381000</xdr:colOff>
          <xdr:row>38</xdr:row>
          <xdr:rowOff>175260</xdr:rowOff>
        </xdr:to>
        <xdr:sp macro="" textlink="">
          <xdr:nvSpPr>
            <xdr:cNvPr id="8218" name="CheckBox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39</xdr:row>
          <xdr:rowOff>22860</xdr:rowOff>
        </xdr:from>
        <xdr:to>
          <xdr:col>5</xdr:col>
          <xdr:colOff>381000</xdr:colOff>
          <xdr:row>39</xdr:row>
          <xdr:rowOff>175260</xdr:rowOff>
        </xdr:to>
        <xdr:sp macro="" textlink="">
          <xdr:nvSpPr>
            <xdr:cNvPr id="8219" name="CheckBox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40</xdr:row>
          <xdr:rowOff>22860</xdr:rowOff>
        </xdr:from>
        <xdr:to>
          <xdr:col>5</xdr:col>
          <xdr:colOff>381000</xdr:colOff>
          <xdr:row>40</xdr:row>
          <xdr:rowOff>175260</xdr:rowOff>
        </xdr:to>
        <xdr:sp macro="" textlink="">
          <xdr:nvSpPr>
            <xdr:cNvPr id="8220" name="CheckBox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41</xdr:row>
          <xdr:rowOff>22860</xdr:rowOff>
        </xdr:from>
        <xdr:to>
          <xdr:col>5</xdr:col>
          <xdr:colOff>381000</xdr:colOff>
          <xdr:row>41</xdr:row>
          <xdr:rowOff>175260</xdr:rowOff>
        </xdr:to>
        <xdr:sp macro="" textlink="">
          <xdr:nvSpPr>
            <xdr:cNvPr id="8221" name="CheckBox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42</xdr:row>
          <xdr:rowOff>22860</xdr:rowOff>
        </xdr:from>
        <xdr:to>
          <xdr:col>5</xdr:col>
          <xdr:colOff>381000</xdr:colOff>
          <xdr:row>42</xdr:row>
          <xdr:rowOff>175260</xdr:rowOff>
        </xdr:to>
        <xdr:sp macro="" textlink="">
          <xdr:nvSpPr>
            <xdr:cNvPr id="8222" name="CheckBox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43</xdr:row>
          <xdr:rowOff>22860</xdr:rowOff>
        </xdr:from>
        <xdr:to>
          <xdr:col>5</xdr:col>
          <xdr:colOff>381000</xdr:colOff>
          <xdr:row>43</xdr:row>
          <xdr:rowOff>175260</xdr:rowOff>
        </xdr:to>
        <xdr:sp macro="" textlink="">
          <xdr:nvSpPr>
            <xdr:cNvPr id="8223" name="CheckBox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44</xdr:row>
          <xdr:rowOff>22860</xdr:rowOff>
        </xdr:from>
        <xdr:to>
          <xdr:col>5</xdr:col>
          <xdr:colOff>381000</xdr:colOff>
          <xdr:row>44</xdr:row>
          <xdr:rowOff>175260</xdr:rowOff>
        </xdr:to>
        <xdr:sp macro="" textlink="">
          <xdr:nvSpPr>
            <xdr:cNvPr id="8224" name="CheckBox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46</xdr:row>
          <xdr:rowOff>22860</xdr:rowOff>
        </xdr:from>
        <xdr:to>
          <xdr:col>5</xdr:col>
          <xdr:colOff>381000</xdr:colOff>
          <xdr:row>46</xdr:row>
          <xdr:rowOff>175260</xdr:rowOff>
        </xdr:to>
        <xdr:sp macro="" textlink="">
          <xdr:nvSpPr>
            <xdr:cNvPr id="8225" name="CheckBox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45</xdr:row>
          <xdr:rowOff>22860</xdr:rowOff>
        </xdr:from>
        <xdr:to>
          <xdr:col>5</xdr:col>
          <xdr:colOff>381000</xdr:colOff>
          <xdr:row>45</xdr:row>
          <xdr:rowOff>175260</xdr:rowOff>
        </xdr:to>
        <xdr:sp macro="" textlink="">
          <xdr:nvSpPr>
            <xdr:cNvPr id="8226" name="CheckBox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47</xdr:row>
          <xdr:rowOff>22860</xdr:rowOff>
        </xdr:from>
        <xdr:to>
          <xdr:col>5</xdr:col>
          <xdr:colOff>381000</xdr:colOff>
          <xdr:row>47</xdr:row>
          <xdr:rowOff>175260</xdr:rowOff>
        </xdr:to>
        <xdr:sp macro="" textlink="">
          <xdr:nvSpPr>
            <xdr:cNvPr id="8227" name="CheckBox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48</xdr:row>
          <xdr:rowOff>22860</xdr:rowOff>
        </xdr:from>
        <xdr:to>
          <xdr:col>5</xdr:col>
          <xdr:colOff>381000</xdr:colOff>
          <xdr:row>48</xdr:row>
          <xdr:rowOff>175260</xdr:rowOff>
        </xdr:to>
        <xdr:sp macro="" textlink="">
          <xdr:nvSpPr>
            <xdr:cNvPr id="8228" name="CheckBox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49</xdr:row>
          <xdr:rowOff>22860</xdr:rowOff>
        </xdr:from>
        <xdr:to>
          <xdr:col>5</xdr:col>
          <xdr:colOff>381000</xdr:colOff>
          <xdr:row>49</xdr:row>
          <xdr:rowOff>175260</xdr:rowOff>
        </xdr:to>
        <xdr:sp macro="" textlink="">
          <xdr:nvSpPr>
            <xdr:cNvPr id="8229" name="CheckBox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50</xdr:row>
          <xdr:rowOff>22860</xdr:rowOff>
        </xdr:from>
        <xdr:to>
          <xdr:col>5</xdr:col>
          <xdr:colOff>381000</xdr:colOff>
          <xdr:row>50</xdr:row>
          <xdr:rowOff>175260</xdr:rowOff>
        </xdr:to>
        <xdr:sp macro="" textlink="">
          <xdr:nvSpPr>
            <xdr:cNvPr id="8230" name="CheckBox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51</xdr:row>
          <xdr:rowOff>22860</xdr:rowOff>
        </xdr:from>
        <xdr:to>
          <xdr:col>5</xdr:col>
          <xdr:colOff>381000</xdr:colOff>
          <xdr:row>51</xdr:row>
          <xdr:rowOff>175260</xdr:rowOff>
        </xdr:to>
        <xdr:sp macro="" textlink="">
          <xdr:nvSpPr>
            <xdr:cNvPr id="8231" name="CheckBox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52</xdr:row>
          <xdr:rowOff>22860</xdr:rowOff>
        </xdr:from>
        <xdr:to>
          <xdr:col>5</xdr:col>
          <xdr:colOff>381000</xdr:colOff>
          <xdr:row>52</xdr:row>
          <xdr:rowOff>175260</xdr:rowOff>
        </xdr:to>
        <xdr:sp macro="" textlink="">
          <xdr:nvSpPr>
            <xdr:cNvPr id="8232" name="CheckBox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53</xdr:row>
          <xdr:rowOff>22860</xdr:rowOff>
        </xdr:from>
        <xdr:to>
          <xdr:col>5</xdr:col>
          <xdr:colOff>381000</xdr:colOff>
          <xdr:row>53</xdr:row>
          <xdr:rowOff>175260</xdr:rowOff>
        </xdr:to>
        <xdr:sp macro="" textlink="">
          <xdr:nvSpPr>
            <xdr:cNvPr id="8233" name="CheckBox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54</xdr:row>
          <xdr:rowOff>22860</xdr:rowOff>
        </xdr:from>
        <xdr:to>
          <xdr:col>5</xdr:col>
          <xdr:colOff>381000</xdr:colOff>
          <xdr:row>54</xdr:row>
          <xdr:rowOff>175260</xdr:rowOff>
        </xdr:to>
        <xdr:sp macro="" textlink="">
          <xdr:nvSpPr>
            <xdr:cNvPr id="8234" name="CheckBox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55</xdr:row>
          <xdr:rowOff>22860</xdr:rowOff>
        </xdr:from>
        <xdr:to>
          <xdr:col>5</xdr:col>
          <xdr:colOff>381000</xdr:colOff>
          <xdr:row>55</xdr:row>
          <xdr:rowOff>175260</xdr:rowOff>
        </xdr:to>
        <xdr:sp macro="" textlink="">
          <xdr:nvSpPr>
            <xdr:cNvPr id="8235" name="CheckBox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56</xdr:row>
          <xdr:rowOff>22860</xdr:rowOff>
        </xdr:from>
        <xdr:to>
          <xdr:col>5</xdr:col>
          <xdr:colOff>381000</xdr:colOff>
          <xdr:row>56</xdr:row>
          <xdr:rowOff>175260</xdr:rowOff>
        </xdr:to>
        <xdr:sp macro="" textlink="">
          <xdr:nvSpPr>
            <xdr:cNvPr id="8236" name="CheckBox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57</xdr:row>
          <xdr:rowOff>22860</xdr:rowOff>
        </xdr:from>
        <xdr:to>
          <xdr:col>5</xdr:col>
          <xdr:colOff>381000</xdr:colOff>
          <xdr:row>57</xdr:row>
          <xdr:rowOff>175260</xdr:rowOff>
        </xdr:to>
        <xdr:sp macro="" textlink="">
          <xdr:nvSpPr>
            <xdr:cNvPr id="8237" name="CheckBox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259080</xdr:colOff>
          <xdr:row>58</xdr:row>
          <xdr:rowOff>22860</xdr:rowOff>
        </xdr:from>
        <xdr:to>
          <xdr:col>5</xdr:col>
          <xdr:colOff>388620</xdr:colOff>
          <xdr:row>58</xdr:row>
          <xdr:rowOff>175260</xdr:rowOff>
        </xdr:to>
        <xdr:sp macro="" textlink="">
          <xdr:nvSpPr>
            <xdr:cNvPr id="8238" name="CheckBox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59</xdr:row>
          <xdr:rowOff>22860</xdr:rowOff>
        </xdr:from>
        <xdr:to>
          <xdr:col>5</xdr:col>
          <xdr:colOff>381000</xdr:colOff>
          <xdr:row>59</xdr:row>
          <xdr:rowOff>175260</xdr:rowOff>
        </xdr:to>
        <xdr:sp macro="" textlink="">
          <xdr:nvSpPr>
            <xdr:cNvPr id="8239" name="CheckBox47" hidden="1">
              <a:extLst>
                <a:ext uri="{63B3BB69-23CF-44E3-9099-C40C66FF867C}">
                  <a14:compatExt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60</xdr:row>
          <xdr:rowOff>22860</xdr:rowOff>
        </xdr:from>
        <xdr:to>
          <xdr:col>5</xdr:col>
          <xdr:colOff>381000</xdr:colOff>
          <xdr:row>60</xdr:row>
          <xdr:rowOff>175260</xdr:rowOff>
        </xdr:to>
        <xdr:sp macro="" textlink="">
          <xdr:nvSpPr>
            <xdr:cNvPr id="8240" name="CheckBox48" hidden="1">
              <a:extLst>
                <a:ext uri="{63B3BB69-23CF-44E3-9099-C40C66FF867C}">
                  <a14:compatExt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61</xdr:row>
          <xdr:rowOff>22860</xdr:rowOff>
        </xdr:from>
        <xdr:to>
          <xdr:col>5</xdr:col>
          <xdr:colOff>381000</xdr:colOff>
          <xdr:row>61</xdr:row>
          <xdr:rowOff>175260</xdr:rowOff>
        </xdr:to>
        <xdr:sp macro="" textlink="">
          <xdr:nvSpPr>
            <xdr:cNvPr id="8241" name="CheckBox49" hidden="1">
              <a:extLst>
                <a:ext uri="{63B3BB69-23CF-44E3-9099-C40C66FF867C}">
                  <a14:compatExt spid="_x0000_s8241"/>
                </a:ext>
                <a:ext uri="{FF2B5EF4-FFF2-40B4-BE49-F238E27FC236}">
                  <a16:creationId xmlns:a16="http://schemas.microsoft.com/office/drawing/2014/main" id="{00000000-0008-0000-06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62</xdr:row>
          <xdr:rowOff>22860</xdr:rowOff>
        </xdr:from>
        <xdr:to>
          <xdr:col>5</xdr:col>
          <xdr:colOff>381000</xdr:colOff>
          <xdr:row>62</xdr:row>
          <xdr:rowOff>175260</xdr:rowOff>
        </xdr:to>
        <xdr:sp macro="" textlink="">
          <xdr:nvSpPr>
            <xdr:cNvPr id="8242" name="CheckBox50" hidden="1">
              <a:extLst>
                <a:ext uri="{63B3BB69-23CF-44E3-9099-C40C66FF867C}">
                  <a14:compatExt spid="_x0000_s8242"/>
                </a:ext>
                <a:ext uri="{FF2B5EF4-FFF2-40B4-BE49-F238E27FC236}">
                  <a16:creationId xmlns:a16="http://schemas.microsoft.com/office/drawing/2014/main" id="{00000000-0008-0000-06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63</xdr:row>
          <xdr:rowOff>22860</xdr:rowOff>
        </xdr:from>
        <xdr:to>
          <xdr:col>5</xdr:col>
          <xdr:colOff>381000</xdr:colOff>
          <xdr:row>63</xdr:row>
          <xdr:rowOff>175260</xdr:rowOff>
        </xdr:to>
        <xdr:sp macro="" textlink="">
          <xdr:nvSpPr>
            <xdr:cNvPr id="8243" name="CheckBox51" hidden="1">
              <a:extLst>
                <a:ext uri="{63B3BB69-23CF-44E3-9099-C40C66FF867C}">
                  <a14:compatExt spid="_x0000_s8243"/>
                </a:ext>
                <a:ext uri="{FF2B5EF4-FFF2-40B4-BE49-F238E27FC236}">
                  <a16:creationId xmlns:a16="http://schemas.microsoft.com/office/drawing/2014/main" id="{00000000-0008-0000-06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64</xdr:row>
          <xdr:rowOff>22860</xdr:rowOff>
        </xdr:from>
        <xdr:to>
          <xdr:col>5</xdr:col>
          <xdr:colOff>381000</xdr:colOff>
          <xdr:row>64</xdr:row>
          <xdr:rowOff>175260</xdr:rowOff>
        </xdr:to>
        <xdr:sp macro="" textlink="">
          <xdr:nvSpPr>
            <xdr:cNvPr id="8244" name="CheckBox52" hidden="1">
              <a:extLst>
                <a:ext uri="{63B3BB69-23CF-44E3-9099-C40C66FF867C}">
                  <a14:compatExt spid="_x0000_s8244"/>
                </a:ext>
                <a:ext uri="{FF2B5EF4-FFF2-40B4-BE49-F238E27FC236}">
                  <a16:creationId xmlns:a16="http://schemas.microsoft.com/office/drawing/2014/main" id="{00000000-0008-0000-06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65</xdr:row>
          <xdr:rowOff>22860</xdr:rowOff>
        </xdr:from>
        <xdr:to>
          <xdr:col>5</xdr:col>
          <xdr:colOff>381000</xdr:colOff>
          <xdr:row>65</xdr:row>
          <xdr:rowOff>175260</xdr:rowOff>
        </xdr:to>
        <xdr:sp macro="" textlink="">
          <xdr:nvSpPr>
            <xdr:cNvPr id="8245" name="CheckBox53" hidden="1">
              <a:extLst>
                <a:ext uri="{63B3BB69-23CF-44E3-9099-C40C66FF867C}">
                  <a14:compatExt spid="_x0000_s8245"/>
                </a:ext>
                <a:ext uri="{FF2B5EF4-FFF2-40B4-BE49-F238E27FC236}">
                  <a16:creationId xmlns:a16="http://schemas.microsoft.com/office/drawing/2014/main" id="{00000000-0008-0000-06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66</xdr:row>
          <xdr:rowOff>22860</xdr:rowOff>
        </xdr:from>
        <xdr:to>
          <xdr:col>5</xdr:col>
          <xdr:colOff>381000</xdr:colOff>
          <xdr:row>66</xdr:row>
          <xdr:rowOff>175260</xdr:rowOff>
        </xdr:to>
        <xdr:sp macro="" textlink="">
          <xdr:nvSpPr>
            <xdr:cNvPr id="8246" name="CheckBox54" hidden="1">
              <a:extLst>
                <a:ext uri="{63B3BB69-23CF-44E3-9099-C40C66FF867C}">
                  <a14:compatExt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68</xdr:row>
          <xdr:rowOff>22860</xdr:rowOff>
        </xdr:from>
        <xdr:to>
          <xdr:col>5</xdr:col>
          <xdr:colOff>381000</xdr:colOff>
          <xdr:row>68</xdr:row>
          <xdr:rowOff>175260</xdr:rowOff>
        </xdr:to>
        <xdr:sp macro="" textlink="">
          <xdr:nvSpPr>
            <xdr:cNvPr id="8247" name="CheckBox55" hidden="1">
              <a:extLst>
                <a:ext uri="{63B3BB69-23CF-44E3-9099-C40C66FF867C}">
                  <a14:compatExt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67</xdr:row>
          <xdr:rowOff>22860</xdr:rowOff>
        </xdr:from>
        <xdr:to>
          <xdr:col>5</xdr:col>
          <xdr:colOff>381000</xdr:colOff>
          <xdr:row>67</xdr:row>
          <xdr:rowOff>175260</xdr:rowOff>
        </xdr:to>
        <xdr:sp macro="" textlink="">
          <xdr:nvSpPr>
            <xdr:cNvPr id="8248" name="CheckBox56" hidden="1">
              <a:extLst>
                <a:ext uri="{63B3BB69-23CF-44E3-9099-C40C66FF867C}">
                  <a14:compatExt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69</xdr:row>
          <xdr:rowOff>22860</xdr:rowOff>
        </xdr:from>
        <xdr:to>
          <xdr:col>5</xdr:col>
          <xdr:colOff>381000</xdr:colOff>
          <xdr:row>69</xdr:row>
          <xdr:rowOff>175260</xdr:rowOff>
        </xdr:to>
        <xdr:sp macro="" textlink="">
          <xdr:nvSpPr>
            <xdr:cNvPr id="8249" name="CheckBox57" hidden="1">
              <a:extLst>
                <a:ext uri="{63B3BB69-23CF-44E3-9099-C40C66FF867C}">
                  <a14:compatExt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70</xdr:row>
          <xdr:rowOff>22860</xdr:rowOff>
        </xdr:from>
        <xdr:to>
          <xdr:col>5</xdr:col>
          <xdr:colOff>381000</xdr:colOff>
          <xdr:row>70</xdr:row>
          <xdr:rowOff>175260</xdr:rowOff>
        </xdr:to>
        <xdr:sp macro="" textlink="">
          <xdr:nvSpPr>
            <xdr:cNvPr id="8250" name="CheckBox58" hidden="1">
              <a:extLst>
                <a:ext uri="{63B3BB69-23CF-44E3-9099-C40C66FF867C}">
                  <a14:compatExt spid="_x0000_s8250"/>
                </a:ext>
                <a:ext uri="{FF2B5EF4-FFF2-40B4-BE49-F238E27FC236}">
                  <a16:creationId xmlns:a16="http://schemas.microsoft.com/office/drawing/2014/main" id="{00000000-0008-0000-06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71</xdr:row>
          <xdr:rowOff>22860</xdr:rowOff>
        </xdr:from>
        <xdr:to>
          <xdr:col>5</xdr:col>
          <xdr:colOff>381000</xdr:colOff>
          <xdr:row>71</xdr:row>
          <xdr:rowOff>175260</xdr:rowOff>
        </xdr:to>
        <xdr:sp macro="" textlink="">
          <xdr:nvSpPr>
            <xdr:cNvPr id="8251" name="CheckBox59" hidden="1">
              <a:extLst>
                <a:ext uri="{63B3BB69-23CF-44E3-9099-C40C66FF867C}">
                  <a14:compatExt spid="_x0000_s8251"/>
                </a:ext>
                <a:ext uri="{FF2B5EF4-FFF2-40B4-BE49-F238E27FC236}">
                  <a16:creationId xmlns:a16="http://schemas.microsoft.com/office/drawing/2014/main" id="{00000000-0008-0000-06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72</xdr:row>
          <xdr:rowOff>22860</xdr:rowOff>
        </xdr:from>
        <xdr:to>
          <xdr:col>5</xdr:col>
          <xdr:colOff>381000</xdr:colOff>
          <xdr:row>72</xdr:row>
          <xdr:rowOff>175260</xdr:rowOff>
        </xdr:to>
        <xdr:sp macro="" textlink="">
          <xdr:nvSpPr>
            <xdr:cNvPr id="8252" name="CheckBox60" hidden="1">
              <a:extLst>
                <a:ext uri="{63B3BB69-23CF-44E3-9099-C40C66FF867C}">
                  <a14:compatExt spid="_x0000_s8252"/>
                </a:ext>
                <a:ext uri="{FF2B5EF4-FFF2-40B4-BE49-F238E27FC236}">
                  <a16:creationId xmlns:a16="http://schemas.microsoft.com/office/drawing/2014/main" id="{00000000-0008-0000-06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73</xdr:row>
          <xdr:rowOff>22860</xdr:rowOff>
        </xdr:from>
        <xdr:to>
          <xdr:col>5</xdr:col>
          <xdr:colOff>381000</xdr:colOff>
          <xdr:row>73</xdr:row>
          <xdr:rowOff>175260</xdr:rowOff>
        </xdr:to>
        <xdr:sp macro="" textlink="">
          <xdr:nvSpPr>
            <xdr:cNvPr id="8253" name="CheckBox61" hidden="1">
              <a:extLst>
                <a:ext uri="{63B3BB69-23CF-44E3-9099-C40C66FF867C}">
                  <a14:compatExt spid="_x0000_s8253"/>
                </a:ext>
                <a:ext uri="{FF2B5EF4-FFF2-40B4-BE49-F238E27FC236}">
                  <a16:creationId xmlns:a16="http://schemas.microsoft.com/office/drawing/2014/main" id="{00000000-0008-0000-06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74</xdr:row>
          <xdr:rowOff>22860</xdr:rowOff>
        </xdr:from>
        <xdr:to>
          <xdr:col>5</xdr:col>
          <xdr:colOff>381000</xdr:colOff>
          <xdr:row>74</xdr:row>
          <xdr:rowOff>175260</xdr:rowOff>
        </xdr:to>
        <xdr:sp macro="" textlink="">
          <xdr:nvSpPr>
            <xdr:cNvPr id="8254" name="CheckBox62" hidden="1">
              <a:extLst>
                <a:ext uri="{63B3BB69-23CF-44E3-9099-C40C66FF867C}">
                  <a14:compatExt spid="_x0000_s8254"/>
                </a:ext>
                <a:ext uri="{FF2B5EF4-FFF2-40B4-BE49-F238E27FC236}">
                  <a16:creationId xmlns:a16="http://schemas.microsoft.com/office/drawing/2014/main" id="{00000000-0008-0000-06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75</xdr:row>
          <xdr:rowOff>22860</xdr:rowOff>
        </xdr:from>
        <xdr:to>
          <xdr:col>5</xdr:col>
          <xdr:colOff>381000</xdr:colOff>
          <xdr:row>75</xdr:row>
          <xdr:rowOff>175260</xdr:rowOff>
        </xdr:to>
        <xdr:sp macro="" textlink="">
          <xdr:nvSpPr>
            <xdr:cNvPr id="8255" name="CheckBox63" hidden="1">
              <a:extLst>
                <a:ext uri="{63B3BB69-23CF-44E3-9099-C40C66FF867C}">
                  <a14:compatExt spid="_x0000_s8255"/>
                </a:ext>
                <a:ext uri="{FF2B5EF4-FFF2-40B4-BE49-F238E27FC236}">
                  <a16:creationId xmlns:a16="http://schemas.microsoft.com/office/drawing/2014/main" id="{00000000-0008-0000-06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76</xdr:row>
          <xdr:rowOff>22860</xdr:rowOff>
        </xdr:from>
        <xdr:to>
          <xdr:col>5</xdr:col>
          <xdr:colOff>381000</xdr:colOff>
          <xdr:row>76</xdr:row>
          <xdr:rowOff>175260</xdr:rowOff>
        </xdr:to>
        <xdr:sp macro="" textlink="">
          <xdr:nvSpPr>
            <xdr:cNvPr id="8256" name="CheckBox64" hidden="1">
              <a:extLst>
                <a:ext uri="{63B3BB69-23CF-44E3-9099-C40C66FF867C}">
                  <a14:compatExt spid="_x0000_s8256"/>
                </a:ext>
                <a:ext uri="{FF2B5EF4-FFF2-40B4-BE49-F238E27FC236}">
                  <a16:creationId xmlns:a16="http://schemas.microsoft.com/office/drawing/2014/main" id="{00000000-0008-0000-06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77</xdr:row>
          <xdr:rowOff>22860</xdr:rowOff>
        </xdr:from>
        <xdr:to>
          <xdr:col>5</xdr:col>
          <xdr:colOff>381000</xdr:colOff>
          <xdr:row>77</xdr:row>
          <xdr:rowOff>175260</xdr:rowOff>
        </xdr:to>
        <xdr:sp macro="" textlink="">
          <xdr:nvSpPr>
            <xdr:cNvPr id="8257" name="CheckBox65" hidden="1">
              <a:extLst>
                <a:ext uri="{63B3BB69-23CF-44E3-9099-C40C66FF867C}">
                  <a14:compatExt spid="_x0000_s8257"/>
                </a:ext>
                <a:ext uri="{FF2B5EF4-FFF2-40B4-BE49-F238E27FC236}">
                  <a16:creationId xmlns:a16="http://schemas.microsoft.com/office/drawing/2014/main" id="{00000000-0008-0000-06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78</xdr:row>
          <xdr:rowOff>22860</xdr:rowOff>
        </xdr:from>
        <xdr:to>
          <xdr:col>5</xdr:col>
          <xdr:colOff>381000</xdr:colOff>
          <xdr:row>78</xdr:row>
          <xdr:rowOff>175260</xdr:rowOff>
        </xdr:to>
        <xdr:sp macro="" textlink="">
          <xdr:nvSpPr>
            <xdr:cNvPr id="8258" name="CheckBox66" hidden="1">
              <a:extLst>
                <a:ext uri="{63B3BB69-23CF-44E3-9099-C40C66FF867C}">
                  <a14:compatExt spid="_x0000_s8258"/>
                </a:ext>
                <a:ext uri="{FF2B5EF4-FFF2-40B4-BE49-F238E27FC236}">
                  <a16:creationId xmlns:a16="http://schemas.microsoft.com/office/drawing/2014/main" id="{00000000-0008-0000-06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251460</xdr:colOff>
          <xdr:row>79</xdr:row>
          <xdr:rowOff>22860</xdr:rowOff>
        </xdr:from>
        <xdr:to>
          <xdr:col>5</xdr:col>
          <xdr:colOff>381000</xdr:colOff>
          <xdr:row>79</xdr:row>
          <xdr:rowOff>175260</xdr:rowOff>
        </xdr:to>
        <xdr:sp macro="" textlink="">
          <xdr:nvSpPr>
            <xdr:cNvPr id="8259" name="CheckBox67" hidden="1">
              <a:extLst>
                <a:ext uri="{63B3BB69-23CF-44E3-9099-C40C66FF867C}">
                  <a14:compatExt spid="_x0000_s8259"/>
                </a:ext>
                <a:ext uri="{FF2B5EF4-FFF2-40B4-BE49-F238E27FC236}">
                  <a16:creationId xmlns:a16="http://schemas.microsoft.com/office/drawing/2014/main" id="{00000000-0008-0000-06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80</xdr:row>
          <xdr:rowOff>22860</xdr:rowOff>
        </xdr:from>
        <xdr:to>
          <xdr:col>5</xdr:col>
          <xdr:colOff>373380</xdr:colOff>
          <xdr:row>80</xdr:row>
          <xdr:rowOff>175260</xdr:rowOff>
        </xdr:to>
        <xdr:sp macro="" textlink="">
          <xdr:nvSpPr>
            <xdr:cNvPr id="8260" name="CheckBox68" hidden="1">
              <a:extLst>
                <a:ext uri="{63B3BB69-23CF-44E3-9099-C40C66FF867C}">
                  <a14:compatExt spid="_x0000_s8260"/>
                </a:ext>
                <a:ext uri="{FF2B5EF4-FFF2-40B4-BE49-F238E27FC236}">
                  <a16:creationId xmlns:a16="http://schemas.microsoft.com/office/drawing/2014/main" id="{00000000-0008-0000-06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81</xdr:row>
          <xdr:rowOff>22860</xdr:rowOff>
        </xdr:from>
        <xdr:to>
          <xdr:col>5</xdr:col>
          <xdr:colOff>373380</xdr:colOff>
          <xdr:row>81</xdr:row>
          <xdr:rowOff>175260</xdr:rowOff>
        </xdr:to>
        <xdr:sp macro="" textlink="">
          <xdr:nvSpPr>
            <xdr:cNvPr id="8261" name="CheckBox69" hidden="1">
              <a:extLst>
                <a:ext uri="{63B3BB69-23CF-44E3-9099-C40C66FF867C}">
                  <a14:compatExt spid="_x0000_s8261"/>
                </a:ext>
                <a:ext uri="{FF2B5EF4-FFF2-40B4-BE49-F238E27FC236}">
                  <a16:creationId xmlns:a16="http://schemas.microsoft.com/office/drawing/2014/main" id="{00000000-0008-0000-06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82</xdr:row>
          <xdr:rowOff>22860</xdr:rowOff>
        </xdr:from>
        <xdr:to>
          <xdr:col>5</xdr:col>
          <xdr:colOff>373380</xdr:colOff>
          <xdr:row>82</xdr:row>
          <xdr:rowOff>175260</xdr:rowOff>
        </xdr:to>
        <xdr:sp macro="" textlink="">
          <xdr:nvSpPr>
            <xdr:cNvPr id="8262" name="CheckBox70" hidden="1">
              <a:extLst>
                <a:ext uri="{63B3BB69-23CF-44E3-9099-C40C66FF867C}">
                  <a14:compatExt spid="_x0000_s8262"/>
                </a:ext>
                <a:ext uri="{FF2B5EF4-FFF2-40B4-BE49-F238E27FC236}">
                  <a16:creationId xmlns:a16="http://schemas.microsoft.com/office/drawing/2014/main" id="{00000000-0008-0000-06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83</xdr:row>
          <xdr:rowOff>22860</xdr:rowOff>
        </xdr:from>
        <xdr:to>
          <xdr:col>5</xdr:col>
          <xdr:colOff>373380</xdr:colOff>
          <xdr:row>83</xdr:row>
          <xdr:rowOff>175260</xdr:rowOff>
        </xdr:to>
        <xdr:sp macro="" textlink="">
          <xdr:nvSpPr>
            <xdr:cNvPr id="8263" name="CheckBox71" hidden="1">
              <a:extLst>
                <a:ext uri="{63B3BB69-23CF-44E3-9099-C40C66FF867C}">
                  <a14:compatExt spid="_x0000_s8263"/>
                </a:ext>
                <a:ext uri="{FF2B5EF4-FFF2-40B4-BE49-F238E27FC236}">
                  <a16:creationId xmlns:a16="http://schemas.microsoft.com/office/drawing/2014/main" id="{00000000-0008-0000-06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84</xdr:row>
          <xdr:rowOff>22860</xdr:rowOff>
        </xdr:from>
        <xdr:to>
          <xdr:col>5</xdr:col>
          <xdr:colOff>373380</xdr:colOff>
          <xdr:row>84</xdr:row>
          <xdr:rowOff>175260</xdr:rowOff>
        </xdr:to>
        <xdr:sp macro="" textlink="">
          <xdr:nvSpPr>
            <xdr:cNvPr id="8264" name="CheckBox72" hidden="1">
              <a:extLst>
                <a:ext uri="{63B3BB69-23CF-44E3-9099-C40C66FF867C}">
                  <a14:compatExt spid="_x0000_s8264"/>
                </a:ext>
                <a:ext uri="{FF2B5EF4-FFF2-40B4-BE49-F238E27FC236}">
                  <a16:creationId xmlns:a16="http://schemas.microsoft.com/office/drawing/2014/main" id="{00000000-0008-0000-06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85</xdr:row>
          <xdr:rowOff>22860</xdr:rowOff>
        </xdr:from>
        <xdr:to>
          <xdr:col>5</xdr:col>
          <xdr:colOff>373380</xdr:colOff>
          <xdr:row>85</xdr:row>
          <xdr:rowOff>175260</xdr:rowOff>
        </xdr:to>
        <xdr:sp macro="" textlink="">
          <xdr:nvSpPr>
            <xdr:cNvPr id="8265" name="CheckBox73" hidden="1">
              <a:extLst>
                <a:ext uri="{63B3BB69-23CF-44E3-9099-C40C66FF867C}">
                  <a14:compatExt spid="_x0000_s8265"/>
                </a:ext>
                <a:ext uri="{FF2B5EF4-FFF2-40B4-BE49-F238E27FC236}">
                  <a16:creationId xmlns:a16="http://schemas.microsoft.com/office/drawing/2014/main" id="{00000000-0008-0000-06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86</xdr:row>
          <xdr:rowOff>22860</xdr:rowOff>
        </xdr:from>
        <xdr:to>
          <xdr:col>5</xdr:col>
          <xdr:colOff>373380</xdr:colOff>
          <xdr:row>86</xdr:row>
          <xdr:rowOff>175260</xdr:rowOff>
        </xdr:to>
        <xdr:sp macro="" textlink="">
          <xdr:nvSpPr>
            <xdr:cNvPr id="8266" name="CheckBox74" hidden="1">
              <a:extLst>
                <a:ext uri="{63B3BB69-23CF-44E3-9099-C40C66FF867C}">
                  <a14:compatExt spid="_x0000_s8266"/>
                </a:ext>
                <a:ext uri="{FF2B5EF4-FFF2-40B4-BE49-F238E27FC236}">
                  <a16:creationId xmlns:a16="http://schemas.microsoft.com/office/drawing/2014/main" id="{00000000-0008-0000-06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87</xdr:row>
          <xdr:rowOff>22860</xdr:rowOff>
        </xdr:from>
        <xdr:to>
          <xdr:col>5</xdr:col>
          <xdr:colOff>373380</xdr:colOff>
          <xdr:row>87</xdr:row>
          <xdr:rowOff>175260</xdr:rowOff>
        </xdr:to>
        <xdr:sp macro="" textlink="">
          <xdr:nvSpPr>
            <xdr:cNvPr id="8267" name="CheckBox75" hidden="1">
              <a:extLst>
                <a:ext uri="{63B3BB69-23CF-44E3-9099-C40C66FF867C}">
                  <a14:compatExt spid="_x0000_s8267"/>
                </a:ext>
                <a:ext uri="{FF2B5EF4-FFF2-40B4-BE49-F238E27FC236}">
                  <a16:creationId xmlns:a16="http://schemas.microsoft.com/office/drawing/2014/main" id="{00000000-0008-0000-06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88</xdr:row>
          <xdr:rowOff>22860</xdr:rowOff>
        </xdr:from>
        <xdr:to>
          <xdr:col>5</xdr:col>
          <xdr:colOff>373380</xdr:colOff>
          <xdr:row>88</xdr:row>
          <xdr:rowOff>175260</xdr:rowOff>
        </xdr:to>
        <xdr:sp macro="" textlink="">
          <xdr:nvSpPr>
            <xdr:cNvPr id="8268" name="CheckBox76" hidden="1">
              <a:extLst>
                <a:ext uri="{63B3BB69-23CF-44E3-9099-C40C66FF867C}">
                  <a14:compatExt spid="_x0000_s8268"/>
                </a:ext>
                <a:ext uri="{FF2B5EF4-FFF2-40B4-BE49-F238E27FC236}">
                  <a16:creationId xmlns:a16="http://schemas.microsoft.com/office/drawing/2014/main" id="{00000000-0008-0000-06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89</xdr:row>
          <xdr:rowOff>22860</xdr:rowOff>
        </xdr:from>
        <xdr:to>
          <xdr:col>5</xdr:col>
          <xdr:colOff>373380</xdr:colOff>
          <xdr:row>89</xdr:row>
          <xdr:rowOff>175260</xdr:rowOff>
        </xdr:to>
        <xdr:sp macro="" textlink="">
          <xdr:nvSpPr>
            <xdr:cNvPr id="8269" name="CheckBox77" hidden="1">
              <a:extLst>
                <a:ext uri="{63B3BB69-23CF-44E3-9099-C40C66FF867C}">
                  <a14:compatExt spid="_x0000_s8269"/>
                </a:ext>
                <a:ext uri="{FF2B5EF4-FFF2-40B4-BE49-F238E27FC236}">
                  <a16:creationId xmlns:a16="http://schemas.microsoft.com/office/drawing/2014/main" id="{00000000-0008-0000-06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90</xdr:row>
          <xdr:rowOff>22860</xdr:rowOff>
        </xdr:from>
        <xdr:to>
          <xdr:col>5</xdr:col>
          <xdr:colOff>373380</xdr:colOff>
          <xdr:row>90</xdr:row>
          <xdr:rowOff>175260</xdr:rowOff>
        </xdr:to>
        <xdr:sp macro="" textlink="">
          <xdr:nvSpPr>
            <xdr:cNvPr id="8270" name="CheckBox78" hidden="1">
              <a:extLst>
                <a:ext uri="{63B3BB69-23CF-44E3-9099-C40C66FF867C}">
                  <a14:compatExt spid="_x0000_s8270"/>
                </a:ext>
                <a:ext uri="{FF2B5EF4-FFF2-40B4-BE49-F238E27FC236}">
                  <a16:creationId xmlns:a16="http://schemas.microsoft.com/office/drawing/2014/main" id="{00000000-0008-0000-06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91</xdr:row>
          <xdr:rowOff>22860</xdr:rowOff>
        </xdr:from>
        <xdr:to>
          <xdr:col>5</xdr:col>
          <xdr:colOff>373380</xdr:colOff>
          <xdr:row>91</xdr:row>
          <xdr:rowOff>175260</xdr:rowOff>
        </xdr:to>
        <xdr:sp macro="" textlink="">
          <xdr:nvSpPr>
            <xdr:cNvPr id="8271" name="CheckBox79" hidden="1">
              <a:extLst>
                <a:ext uri="{63B3BB69-23CF-44E3-9099-C40C66FF867C}">
                  <a14:compatExt spid="_x0000_s8271"/>
                </a:ext>
                <a:ext uri="{FF2B5EF4-FFF2-40B4-BE49-F238E27FC236}">
                  <a16:creationId xmlns:a16="http://schemas.microsoft.com/office/drawing/2014/main" id="{00000000-0008-0000-06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92</xdr:row>
          <xdr:rowOff>22860</xdr:rowOff>
        </xdr:from>
        <xdr:to>
          <xdr:col>5</xdr:col>
          <xdr:colOff>373380</xdr:colOff>
          <xdr:row>92</xdr:row>
          <xdr:rowOff>175260</xdr:rowOff>
        </xdr:to>
        <xdr:sp macro="" textlink="">
          <xdr:nvSpPr>
            <xdr:cNvPr id="8272" name="CheckBox80" hidden="1">
              <a:extLst>
                <a:ext uri="{63B3BB69-23CF-44E3-9099-C40C66FF867C}">
                  <a14:compatExt spid="_x0000_s8272"/>
                </a:ext>
                <a:ext uri="{FF2B5EF4-FFF2-40B4-BE49-F238E27FC236}">
                  <a16:creationId xmlns:a16="http://schemas.microsoft.com/office/drawing/2014/main" id="{00000000-0008-0000-06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93</xdr:row>
          <xdr:rowOff>22860</xdr:rowOff>
        </xdr:from>
        <xdr:to>
          <xdr:col>5</xdr:col>
          <xdr:colOff>373380</xdr:colOff>
          <xdr:row>93</xdr:row>
          <xdr:rowOff>175260</xdr:rowOff>
        </xdr:to>
        <xdr:sp macro="" textlink="">
          <xdr:nvSpPr>
            <xdr:cNvPr id="8273" name="CheckBox81" hidden="1">
              <a:extLst>
                <a:ext uri="{63B3BB69-23CF-44E3-9099-C40C66FF867C}">
                  <a14:compatExt spid="_x0000_s8273"/>
                </a:ext>
                <a:ext uri="{FF2B5EF4-FFF2-40B4-BE49-F238E27FC236}">
                  <a16:creationId xmlns:a16="http://schemas.microsoft.com/office/drawing/2014/main" id="{00000000-0008-0000-06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94</xdr:row>
          <xdr:rowOff>22860</xdr:rowOff>
        </xdr:from>
        <xdr:to>
          <xdr:col>5</xdr:col>
          <xdr:colOff>373380</xdr:colOff>
          <xdr:row>94</xdr:row>
          <xdr:rowOff>175260</xdr:rowOff>
        </xdr:to>
        <xdr:sp macro="" textlink="">
          <xdr:nvSpPr>
            <xdr:cNvPr id="8274" name="CheckBox82" hidden="1">
              <a:extLst>
                <a:ext uri="{63B3BB69-23CF-44E3-9099-C40C66FF867C}">
                  <a14:compatExt spid="_x0000_s8274"/>
                </a:ext>
                <a:ext uri="{FF2B5EF4-FFF2-40B4-BE49-F238E27FC236}">
                  <a16:creationId xmlns:a16="http://schemas.microsoft.com/office/drawing/2014/main" id="{00000000-0008-0000-06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95</xdr:row>
          <xdr:rowOff>22860</xdr:rowOff>
        </xdr:from>
        <xdr:to>
          <xdr:col>5</xdr:col>
          <xdr:colOff>373380</xdr:colOff>
          <xdr:row>95</xdr:row>
          <xdr:rowOff>175260</xdr:rowOff>
        </xdr:to>
        <xdr:sp macro="" textlink="">
          <xdr:nvSpPr>
            <xdr:cNvPr id="8275" name="CheckBox83" hidden="1">
              <a:extLst>
                <a:ext uri="{63B3BB69-23CF-44E3-9099-C40C66FF867C}">
                  <a14:compatExt spid="_x0000_s8275"/>
                </a:ext>
                <a:ext uri="{FF2B5EF4-FFF2-40B4-BE49-F238E27FC236}">
                  <a16:creationId xmlns:a16="http://schemas.microsoft.com/office/drawing/2014/main" id="{00000000-0008-0000-06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96</xdr:row>
          <xdr:rowOff>22860</xdr:rowOff>
        </xdr:from>
        <xdr:to>
          <xdr:col>5</xdr:col>
          <xdr:colOff>373380</xdr:colOff>
          <xdr:row>96</xdr:row>
          <xdr:rowOff>175260</xdr:rowOff>
        </xdr:to>
        <xdr:sp macro="" textlink="">
          <xdr:nvSpPr>
            <xdr:cNvPr id="8276" name="CheckBox84" hidden="1">
              <a:extLst>
                <a:ext uri="{63B3BB69-23CF-44E3-9099-C40C66FF867C}">
                  <a14:compatExt spid="_x0000_s8276"/>
                </a:ext>
                <a:ext uri="{FF2B5EF4-FFF2-40B4-BE49-F238E27FC236}">
                  <a16:creationId xmlns:a16="http://schemas.microsoft.com/office/drawing/2014/main" id="{00000000-0008-0000-06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97</xdr:row>
          <xdr:rowOff>22860</xdr:rowOff>
        </xdr:from>
        <xdr:to>
          <xdr:col>5</xdr:col>
          <xdr:colOff>373380</xdr:colOff>
          <xdr:row>97</xdr:row>
          <xdr:rowOff>175260</xdr:rowOff>
        </xdr:to>
        <xdr:sp macro="" textlink="">
          <xdr:nvSpPr>
            <xdr:cNvPr id="8277" name="CheckBox85" hidden="1">
              <a:extLst>
                <a:ext uri="{63B3BB69-23CF-44E3-9099-C40C66FF867C}">
                  <a14:compatExt spid="_x0000_s8277"/>
                </a:ext>
                <a:ext uri="{FF2B5EF4-FFF2-40B4-BE49-F238E27FC236}">
                  <a16:creationId xmlns:a16="http://schemas.microsoft.com/office/drawing/2014/main" id="{00000000-0008-0000-06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98</xdr:row>
          <xdr:rowOff>22860</xdr:rowOff>
        </xdr:from>
        <xdr:to>
          <xdr:col>5</xdr:col>
          <xdr:colOff>373380</xdr:colOff>
          <xdr:row>98</xdr:row>
          <xdr:rowOff>175260</xdr:rowOff>
        </xdr:to>
        <xdr:sp macro="" textlink="">
          <xdr:nvSpPr>
            <xdr:cNvPr id="8278" name="CheckBox86" hidden="1">
              <a:extLst>
                <a:ext uri="{63B3BB69-23CF-44E3-9099-C40C66FF867C}">
                  <a14:compatExt spid="_x0000_s8278"/>
                </a:ext>
                <a:ext uri="{FF2B5EF4-FFF2-40B4-BE49-F238E27FC236}">
                  <a16:creationId xmlns:a16="http://schemas.microsoft.com/office/drawing/2014/main" id="{00000000-0008-0000-06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99</xdr:row>
          <xdr:rowOff>22860</xdr:rowOff>
        </xdr:from>
        <xdr:to>
          <xdr:col>5</xdr:col>
          <xdr:colOff>373380</xdr:colOff>
          <xdr:row>99</xdr:row>
          <xdr:rowOff>175260</xdr:rowOff>
        </xdr:to>
        <xdr:sp macro="" textlink="">
          <xdr:nvSpPr>
            <xdr:cNvPr id="8279" name="CheckBox87" hidden="1">
              <a:extLst>
                <a:ext uri="{63B3BB69-23CF-44E3-9099-C40C66FF867C}">
                  <a14:compatExt spid="_x0000_s8279"/>
                </a:ext>
                <a:ext uri="{FF2B5EF4-FFF2-40B4-BE49-F238E27FC236}">
                  <a16:creationId xmlns:a16="http://schemas.microsoft.com/office/drawing/2014/main" id="{00000000-0008-0000-06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100</xdr:row>
          <xdr:rowOff>22860</xdr:rowOff>
        </xdr:from>
        <xdr:to>
          <xdr:col>5</xdr:col>
          <xdr:colOff>373380</xdr:colOff>
          <xdr:row>100</xdr:row>
          <xdr:rowOff>175260</xdr:rowOff>
        </xdr:to>
        <xdr:sp macro="" textlink="">
          <xdr:nvSpPr>
            <xdr:cNvPr id="8280" name="CheckBox88" hidden="1">
              <a:extLst>
                <a:ext uri="{63B3BB69-23CF-44E3-9099-C40C66FF867C}">
                  <a14:compatExt spid="_x0000_s8280"/>
                </a:ext>
                <a:ext uri="{FF2B5EF4-FFF2-40B4-BE49-F238E27FC236}">
                  <a16:creationId xmlns:a16="http://schemas.microsoft.com/office/drawing/2014/main" id="{00000000-0008-0000-06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101</xdr:row>
          <xdr:rowOff>22860</xdr:rowOff>
        </xdr:from>
        <xdr:to>
          <xdr:col>5</xdr:col>
          <xdr:colOff>373380</xdr:colOff>
          <xdr:row>101</xdr:row>
          <xdr:rowOff>175260</xdr:rowOff>
        </xdr:to>
        <xdr:sp macro="" textlink="">
          <xdr:nvSpPr>
            <xdr:cNvPr id="8281" name="CheckBox89" hidden="1">
              <a:extLst>
                <a:ext uri="{63B3BB69-23CF-44E3-9099-C40C66FF867C}">
                  <a14:compatExt spid="_x0000_s8281"/>
                </a:ext>
                <a:ext uri="{FF2B5EF4-FFF2-40B4-BE49-F238E27FC236}">
                  <a16:creationId xmlns:a16="http://schemas.microsoft.com/office/drawing/2014/main" id="{00000000-0008-0000-06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102</xdr:row>
          <xdr:rowOff>22860</xdr:rowOff>
        </xdr:from>
        <xdr:to>
          <xdr:col>5</xdr:col>
          <xdr:colOff>373380</xdr:colOff>
          <xdr:row>102</xdr:row>
          <xdr:rowOff>175260</xdr:rowOff>
        </xdr:to>
        <xdr:sp macro="" textlink="">
          <xdr:nvSpPr>
            <xdr:cNvPr id="8282" name="CheckBox90" hidden="1">
              <a:extLst>
                <a:ext uri="{63B3BB69-23CF-44E3-9099-C40C66FF867C}">
                  <a14:compatExt spid="_x0000_s8282"/>
                </a:ext>
                <a:ext uri="{FF2B5EF4-FFF2-40B4-BE49-F238E27FC236}">
                  <a16:creationId xmlns:a16="http://schemas.microsoft.com/office/drawing/2014/main" id="{00000000-0008-0000-06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103</xdr:row>
          <xdr:rowOff>22860</xdr:rowOff>
        </xdr:from>
        <xdr:to>
          <xdr:col>5</xdr:col>
          <xdr:colOff>373380</xdr:colOff>
          <xdr:row>103</xdr:row>
          <xdr:rowOff>175260</xdr:rowOff>
        </xdr:to>
        <xdr:sp macro="" textlink="">
          <xdr:nvSpPr>
            <xdr:cNvPr id="8283" name="CheckBox91" hidden="1">
              <a:extLst>
                <a:ext uri="{63B3BB69-23CF-44E3-9099-C40C66FF867C}">
                  <a14:compatExt spid="_x0000_s8283"/>
                </a:ext>
                <a:ext uri="{FF2B5EF4-FFF2-40B4-BE49-F238E27FC236}">
                  <a16:creationId xmlns:a16="http://schemas.microsoft.com/office/drawing/2014/main" id="{00000000-0008-0000-06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104</xdr:row>
          <xdr:rowOff>22860</xdr:rowOff>
        </xdr:from>
        <xdr:to>
          <xdr:col>5</xdr:col>
          <xdr:colOff>373380</xdr:colOff>
          <xdr:row>104</xdr:row>
          <xdr:rowOff>175260</xdr:rowOff>
        </xdr:to>
        <xdr:sp macro="" textlink="">
          <xdr:nvSpPr>
            <xdr:cNvPr id="8284" name="CheckBox92" hidden="1">
              <a:extLst>
                <a:ext uri="{63B3BB69-23CF-44E3-9099-C40C66FF867C}">
                  <a14:compatExt spid="_x0000_s8284"/>
                </a:ext>
                <a:ext uri="{FF2B5EF4-FFF2-40B4-BE49-F238E27FC236}">
                  <a16:creationId xmlns:a16="http://schemas.microsoft.com/office/drawing/2014/main" id="{00000000-0008-0000-06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105</xdr:row>
          <xdr:rowOff>22860</xdr:rowOff>
        </xdr:from>
        <xdr:to>
          <xdr:col>5</xdr:col>
          <xdr:colOff>373380</xdr:colOff>
          <xdr:row>105</xdr:row>
          <xdr:rowOff>175260</xdr:rowOff>
        </xdr:to>
        <xdr:sp macro="" textlink="">
          <xdr:nvSpPr>
            <xdr:cNvPr id="8285" name="CheckBox93" hidden="1">
              <a:extLst>
                <a:ext uri="{63B3BB69-23CF-44E3-9099-C40C66FF867C}">
                  <a14:compatExt spid="_x0000_s8285"/>
                </a:ext>
                <a:ext uri="{FF2B5EF4-FFF2-40B4-BE49-F238E27FC236}">
                  <a16:creationId xmlns:a16="http://schemas.microsoft.com/office/drawing/2014/main" id="{00000000-0008-0000-06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106</xdr:row>
          <xdr:rowOff>22860</xdr:rowOff>
        </xdr:from>
        <xdr:to>
          <xdr:col>5</xdr:col>
          <xdr:colOff>373380</xdr:colOff>
          <xdr:row>106</xdr:row>
          <xdr:rowOff>175260</xdr:rowOff>
        </xdr:to>
        <xdr:sp macro="" textlink="">
          <xdr:nvSpPr>
            <xdr:cNvPr id="8286" name="CheckBox94" hidden="1">
              <a:extLst>
                <a:ext uri="{63B3BB69-23CF-44E3-9099-C40C66FF867C}">
                  <a14:compatExt spid="_x0000_s8286"/>
                </a:ext>
                <a:ext uri="{FF2B5EF4-FFF2-40B4-BE49-F238E27FC236}">
                  <a16:creationId xmlns:a16="http://schemas.microsoft.com/office/drawing/2014/main" id="{00000000-0008-0000-06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107</xdr:row>
          <xdr:rowOff>22860</xdr:rowOff>
        </xdr:from>
        <xdr:to>
          <xdr:col>5</xdr:col>
          <xdr:colOff>373380</xdr:colOff>
          <xdr:row>107</xdr:row>
          <xdr:rowOff>175260</xdr:rowOff>
        </xdr:to>
        <xdr:sp macro="" textlink="">
          <xdr:nvSpPr>
            <xdr:cNvPr id="8287" name="CheckBox95" hidden="1">
              <a:extLst>
                <a:ext uri="{63B3BB69-23CF-44E3-9099-C40C66FF867C}">
                  <a14:compatExt spid="_x0000_s8287"/>
                </a:ext>
                <a:ext uri="{FF2B5EF4-FFF2-40B4-BE49-F238E27FC236}">
                  <a16:creationId xmlns:a16="http://schemas.microsoft.com/office/drawing/2014/main" id="{00000000-0008-0000-06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108</xdr:row>
          <xdr:rowOff>22860</xdr:rowOff>
        </xdr:from>
        <xdr:to>
          <xdr:col>5</xdr:col>
          <xdr:colOff>373380</xdr:colOff>
          <xdr:row>108</xdr:row>
          <xdr:rowOff>175260</xdr:rowOff>
        </xdr:to>
        <xdr:sp macro="" textlink="">
          <xdr:nvSpPr>
            <xdr:cNvPr id="8288" name="CheckBox96" hidden="1">
              <a:extLst>
                <a:ext uri="{63B3BB69-23CF-44E3-9099-C40C66FF867C}">
                  <a14:compatExt spid="_x0000_s8288"/>
                </a:ext>
                <a:ext uri="{FF2B5EF4-FFF2-40B4-BE49-F238E27FC236}">
                  <a16:creationId xmlns:a16="http://schemas.microsoft.com/office/drawing/2014/main" id="{00000000-0008-0000-06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109</xdr:row>
          <xdr:rowOff>22860</xdr:rowOff>
        </xdr:from>
        <xdr:to>
          <xdr:col>5</xdr:col>
          <xdr:colOff>373380</xdr:colOff>
          <xdr:row>109</xdr:row>
          <xdr:rowOff>175260</xdr:rowOff>
        </xdr:to>
        <xdr:sp macro="" textlink="">
          <xdr:nvSpPr>
            <xdr:cNvPr id="8289" name="CheckBox97" hidden="1">
              <a:extLst>
                <a:ext uri="{63B3BB69-23CF-44E3-9099-C40C66FF867C}">
                  <a14:compatExt spid="_x0000_s8289"/>
                </a:ext>
                <a:ext uri="{FF2B5EF4-FFF2-40B4-BE49-F238E27FC236}">
                  <a16:creationId xmlns:a16="http://schemas.microsoft.com/office/drawing/2014/main" id="{00000000-0008-0000-06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110</xdr:row>
          <xdr:rowOff>22860</xdr:rowOff>
        </xdr:from>
        <xdr:to>
          <xdr:col>5</xdr:col>
          <xdr:colOff>373380</xdr:colOff>
          <xdr:row>110</xdr:row>
          <xdr:rowOff>175260</xdr:rowOff>
        </xdr:to>
        <xdr:sp macro="" textlink="">
          <xdr:nvSpPr>
            <xdr:cNvPr id="8290" name="CheckBox98" hidden="1">
              <a:extLst>
                <a:ext uri="{63B3BB69-23CF-44E3-9099-C40C66FF867C}">
                  <a14:compatExt spid="_x0000_s8290"/>
                </a:ext>
                <a:ext uri="{FF2B5EF4-FFF2-40B4-BE49-F238E27FC236}">
                  <a16:creationId xmlns:a16="http://schemas.microsoft.com/office/drawing/2014/main" id="{00000000-0008-0000-06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236220</xdr:colOff>
          <xdr:row>111</xdr:row>
          <xdr:rowOff>22860</xdr:rowOff>
        </xdr:from>
        <xdr:to>
          <xdr:col>5</xdr:col>
          <xdr:colOff>373380</xdr:colOff>
          <xdr:row>111</xdr:row>
          <xdr:rowOff>175260</xdr:rowOff>
        </xdr:to>
        <xdr:sp macro="" textlink="">
          <xdr:nvSpPr>
            <xdr:cNvPr id="8291" name="CheckBox99" hidden="1">
              <a:extLst>
                <a:ext uri="{63B3BB69-23CF-44E3-9099-C40C66FF867C}">
                  <a14:compatExt spid="_x0000_s8291"/>
                </a:ext>
                <a:ext uri="{FF2B5EF4-FFF2-40B4-BE49-F238E27FC236}">
                  <a16:creationId xmlns:a16="http://schemas.microsoft.com/office/drawing/2014/main" id="{00000000-0008-0000-06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795107" cy="239809"/>
    <xdr:sp macro="" textlink="">
      <xdr:nvSpPr>
        <xdr:cNvPr id="103" name="TextBox 102">
          <a:hlinkClick xmlns:r="http://schemas.openxmlformats.org/officeDocument/2006/relationships" r:id="rId1"/>
          <a:extLst>
            <a:ext uri="{FF2B5EF4-FFF2-40B4-BE49-F238E27FC236}">
              <a16:creationId xmlns:a16="http://schemas.microsoft.com/office/drawing/2014/main" id="{00000000-0008-0000-0600-000067000000}"/>
            </a:ext>
          </a:extLst>
        </xdr:cNvPr>
        <xdr:cNvSpPr txBox="1"/>
      </xdr:nvSpPr>
      <xdr:spPr>
        <a:xfrm>
          <a:off x="704850" y="1009650"/>
          <a:ext cx="179510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HOME page</a:t>
          </a:r>
        </a:p>
      </xdr:txBody>
    </xdr:sp>
    <xdr:clientData/>
  </xdr:oneCellAnchor>
  <xdr:oneCellAnchor>
    <xdr:from>
      <xdr:col>9</xdr:col>
      <xdr:colOff>333375</xdr:colOff>
      <xdr:row>3</xdr:row>
      <xdr:rowOff>123825</xdr:rowOff>
    </xdr:from>
    <xdr:ext cx="1172125" cy="239809"/>
    <xdr:sp macro="" textlink="">
      <xdr:nvSpPr>
        <xdr:cNvPr id="105" name="TextBox 104">
          <a:hlinkClick xmlns:r="http://schemas.openxmlformats.org/officeDocument/2006/relationships" r:id="rId8"/>
          <a:extLst>
            <a:ext uri="{FF2B5EF4-FFF2-40B4-BE49-F238E27FC236}">
              <a16:creationId xmlns:a16="http://schemas.microsoft.com/office/drawing/2014/main" id="{00000000-0008-0000-0600-000069000000}"/>
            </a:ext>
          </a:extLst>
        </xdr:cNvPr>
        <xdr:cNvSpPr txBox="1"/>
      </xdr:nvSpPr>
      <xdr:spPr>
        <a:xfrm>
          <a:off x="9201150" y="914400"/>
          <a:ext cx="11721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England &amp; Wales</a:t>
          </a:r>
        </a:p>
      </xdr:txBody>
    </xdr:sp>
    <xdr:clientData/>
  </xdr:oneCellAnchor>
  <xdr:oneCellAnchor>
    <xdr:from>
      <xdr:col>10</xdr:col>
      <xdr:colOff>476452</xdr:colOff>
      <xdr:row>3</xdr:row>
      <xdr:rowOff>125244</xdr:rowOff>
    </xdr:from>
    <xdr:ext cx="680855" cy="239809"/>
    <xdr:sp macro="" textlink="">
      <xdr:nvSpPr>
        <xdr:cNvPr id="106" name="TextBox 105">
          <a:hlinkClick xmlns:r="http://schemas.openxmlformats.org/officeDocument/2006/relationships" r:id="rId9"/>
          <a:extLst>
            <a:ext uri="{FF2B5EF4-FFF2-40B4-BE49-F238E27FC236}">
              <a16:creationId xmlns:a16="http://schemas.microsoft.com/office/drawing/2014/main" id="{00000000-0008-0000-0600-00006A000000}"/>
            </a:ext>
          </a:extLst>
        </xdr:cNvPr>
        <xdr:cNvSpPr txBox="1"/>
      </xdr:nvSpPr>
      <xdr:spPr>
        <a:xfrm>
          <a:off x="10394612" y="919670"/>
          <a:ext cx="68085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Scotland</a:t>
          </a:r>
        </a:p>
      </xdr:txBody>
    </xdr:sp>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42" Type="http://schemas.openxmlformats.org/officeDocument/2006/relationships/control" Target="../activeX/activeX38.xml"/><Relationship Id="rId47" Type="http://schemas.openxmlformats.org/officeDocument/2006/relationships/control" Target="../activeX/activeX43.xml"/><Relationship Id="rId63" Type="http://schemas.openxmlformats.org/officeDocument/2006/relationships/control" Target="../activeX/activeX59.xml"/><Relationship Id="rId68" Type="http://schemas.openxmlformats.org/officeDocument/2006/relationships/control" Target="../activeX/activeX64.xml"/><Relationship Id="rId84" Type="http://schemas.openxmlformats.org/officeDocument/2006/relationships/control" Target="../activeX/activeX80.xml"/><Relationship Id="rId89" Type="http://schemas.openxmlformats.org/officeDocument/2006/relationships/control" Target="../activeX/activeX85.xml"/><Relationship Id="rId7" Type="http://schemas.openxmlformats.org/officeDocument/2006/relationships/control" Target="../activeX/activeX3.xml"/><Relationship Id="rId71" Type="http://schemas.openxmlformats.org/officeDocument/2006/relationships/control" Target="../activeX/activeX67.xml"/><Relationship Id="rId92" Type="http://schemas.openxmlformats.org/officeDocument/2006/relationships/control" Target="../activeX/activeX88.xml"/><Relationship Id="rId2" Type="http://schemas.openxmlformats.org/officeDocument/2006/relationships/drawing" Target="../drawings/drawing3.xml"/><Relationship Id="rId16" Type="http://schemas.openxmlformats.org/officeDocument/2006/relationships/control" Target="../activeX/activeX12.xml"/><Relationship Id="rId29" Type="http://schemas.openxmlformats.org/officeDocument/2006/relationships/control" Target="../activeX/activeX25.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45" Type="http://schemas.openxmlformats.org/officeDocument/2006/relationships/control" Target="../activeX/activeX41.xml"/><Relationship Id="rId53" Type="http://schemas.openxmlformats.org/officeDocument/2006/relationships/control" Target="../activeX/activeX49.xml"/><Relationship Id="rId58" Type="http://schemas.openxmlformats.org/officeDocument/2006/relationships/control" Target="../activeX/activeX54.xml"/><Relationship Id="rId66" Type="http://schemas.openxmlformats.org/officeDocument/2006/relationships/control" Target="../activeX/activeX62.xml"/><Relationship Id="rId74" Type="http://schemas.openxmlformats.org/officeDocument/2006/relationships/control" Target="../activeX/activeX70.xml"/><Relationship Id="rId79" Type="http://schemas.openxmlformats.org/officeDocument/2006/relationships/control" Target="../activeX/activeX75.xml"/><Relationship Id="rId87" Type="http://schemas.openxmlformats.org/officeDocument/2006/relationships/control" Target="../activeX/activeX83.xml"/><Relationship Id="rId102" Type="http://schemas.openxmlformats.org/officeDocument/2006/relationships/control" Target="../activeX/activeX98.xml"/><Relationship Id="rId5" Type="http://schemas.openxmlformats.org/officeDocument/2006/relationships/image" Target="../media/image4.emf"/><Relationship Id="rId61" Type="http://schemas.openxmlformats.org/officeDocument/2006/relationships/control" Target="../activeX/activeX57.xml"/><Relationship Id="rId82" Type="http://schemas.openxmlformats.org/officeDocument/2006/relationships/control" Target="../activeX/activeX78.xml"/><Relationship Id="rId90" Type="http://schemas.openxmlformats.org/officeDocument/2006/relationships/control" Target="../activeX/activeX86.xml"/><Relationship Id="rId95" Type="http://schemas.openxmlformats.org/officeDocument/2006/relationships/control" Target="../activeX/activeX91.xml"/><Relationship Id="rId19" Type="http://schemas.openxmlformats.org/officeDocument/2006/relationships/control" Target="../activeX/activeX1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 Id="rId43" Type="http://schemas.openxmlformats.org/officeDocument/2006/relationships/control" Target="../activeX/activeX39.xml"/><Relationship Id="rId48" Type="http://schemas.openxmlformats.org/officeDocument/2006/relationships/control" Target="../activeX/activeX44.xml"/><Relationship Id="rId56" Type="http://schemas.openxmlformats.org/officeDocument/2006/relationships/control" Target="../activeX/activeX52.xml"/><Relationship Id="rId64" Type="http://schemas.openxmlformats.org/officeDocument/2006/relationships/control" Target="../activeX/activeX60.xml"/><Relationship Id="rId69" Type="http://schemas.openxmlformats.org/officeDocument/2006/relationships/control" Target="../activeX/activeX65.xml"/><Relationship Id="rId77" Type="http://schemas.openxmlformats.org/officeDocument/2006/relationships/control" Target="../activeX/activeX73.xml"/><Relationship Id="rId100" Type="http://schemas.openxmlformats.org/officeDocument/2006/relationships/control" Target="../activeX/activeX96.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80" Type="http://schemas.openxmlformats.org/officeDocument/2006/relationships/control" Target="../activeX/activeX76.xml"/><Relationship Id="rId85" Type="http://schemas.openxmlformats.org/officeDocument/2006/relationships/control" Target="../activeX/activeX81.xml"/><Relationship Id="rId93" Type="http://schemas.openxmlformats.org/officeDocument/2006/relationships/control" Target="../activeX/activeX89.xml"/><Relationship Id="rId98" Type="http://schemas.openxmlformats.org/officeDocument/2006/relationships/control" Target="../activeX/activeX94.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103" Type="http://schemas.openxmlformats.org/officeDocument/2006/relationships/control" Target="../activeX/activeX99.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70" Type="http://schemas.openxmlformats.org/officeDocument/2006/relationships/control" Target="../activeX/activeX66.xml"/><Relationship Id="rId75" Type="http://schemas.openxmlformats.org/officeDocument/2006/relationships/control" Target="../activeX/activeX71.xml"/><Relationship Id="rId83" Type="http://schemas.openxmlformats.org/officeDocument/2006/relationships/control" Target="../activeX/activeX79.xml"/><Relationship Id="rId88" Type="http://schemas.openxmlformats.org/officeDocument/2006/relationships/control" Target="../activeX/activeX84.xml"/><Relationship Id="rId91" Type="http://schemas.openxmlformats.org/officeDocument/2006/relationships/control" Target="../activeX/activeX87.xml"/><Relationship Id="rId96" Type="http://schemas.openxmlformats.org/officeDocument/2006/relationships/control" Target="../activeX/activeX92.xml"/><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73" Type="http://schemas.openxmlformats.org/officeDocument/2006/relationships/control" Target="../activeX/activeX69.xml"/><Relationship Id="rId78" Type="http://schemas.openxmlformats.org/officeDocument/2006/relationships/control" Target="../activeX/activeX74.xml"/><Relationship Id="rId81" Type="http://schemas.openxmlformats.org/officeDocument/2006/relationships/control" Target="../activeX/activeX77.xml"/><Relationship Id="rId86" Type="http://schemas.openxmlformats.org/officeDocument/2006/relationships/control" Target="../activeX/activeX82.xml"/><Relationship Id="rId94" Type="http://schemas.openxmlformats.org/officeDocument/2006/relationships/control" Target="../activeX/activeX90.xml"/><Relationship Id="rId99" Type="http://schemas.openxmlformats.org/officeDocument/2006/relationships/control" Target="../activeX/activeX95.xml"/><Relationship Id="rId101" Type="http://schemas.openxmlformats.org/officeDocument/2006/relationships/control" Target="../activeX/activeX97.xml"/><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6" Type="http://schemas.openxmlformats.org/officeDocument/2006/relationships/control" Target="../activeX/activeX72.xml"/><Relationship Id="rId97" Type="http://schemas.openxmlformats.org/officeDocument/2006/relationships/control" Target="../activeX/activeX93.xml"/></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121.xml"/><Relationship Id="rId21" Type="http://schemas.openxmlformats.org/officeDocument/2006/relationships/control" Target="../activeX/activeX116.xml"/><Relationship Id="rId42" Type="http://schemas.openxmlformats.org/officeDocument/2006/relationships/control" Target="../activeX/activeX137.xml"/><Relationship Id="rId47" Type="http://schemas.openxmlformats.org/officeDocument/2006/relationships/control" Target="../activeX/activeX142.xml"/><Relationship Id="rId63" Type="http://schemas.openxmlformats.org/officeDocument/2006/relationships/control" Target="../activeX/activeX158.xml"/><Relationship Id="rId68" Type="http://schemas.openxmlformats.org/officeDocument/2006/relationships/control" Target="../activeX/activeX163.xml"/><Relationship Id="rId84" Type="http://schemas.openxmlformats.org/officeDocument/2006/relationships/control" Target="../activeX/activeX179.xml"/><Relationship Id="rId89" Type="http://schemas.openxmlformats.org/officeDocument/2006/relationships/control" Target="../activeX/activeX184.xml"/><Relationship Id="rId7" Type="http://schemas.openxmlformats.org/officeDocument/2006/relationships/control" Target="../activeX/activeX102.xml"/><Relationship Id="rId71" Type="http://schemas.openxmlformats.org/officeDocument/2006/relationships/control" Target="../activeX/activeX166.xml"/><Relationship Id="rId92" Type="http://schemas.openxmlformats.org/officeDocument/2006/relationships/control" Target="../activeX/activeX187.xml"/><Relationship Id="rId2" Type="http://schemas.openxmlformats.org/officeDocument/2006/relationships/drawing" Target="../drawings/drawing4.xml"/><Relationship Id="rId16" Type="http://schemas.openxmlformats.org/officeDocument/2006/relationships/control" Target="../activeX/activeX111.xml"/><Relationship Id="rId29" Type="http://schemas.openxmlformats.org/officeDocument/2006/relationships/control" Target="../activeX/activeX124.xml"/><Relationship Id="rId11" Type="http://schemas.openxmlformats.org/officeDocument/2006/relationships/control" Target="../activeX/activeX106.xml"/><Relationship Id="rId24" Type="http://schemas.openxmlformats.org/officeDocument/2006/relationships/control" Target="../activeX/activeX119.xml"/><Relationship Id="rId32" Type="http://schemas.openxmlformats.org/officeDocument/2006/relationships/control" Target="../activeX/activeX127.xml"/><Relationship Id="rId37" Type="http://schemas.openxmlformats.org/officeDocument/2006/relationships/control" Target="../activeX/activeX132.xml"/><Relationship Id="rId40" Type="http://schemas.openxmlformats.org/officeDocument/2006/relationships/control" Target="../activeX/activeX135.xml"/><Relationship Id="rId45" Type="http://schemas.openxmlformats.org/officeDocument/2006/relationships/control" Target="../activeX/activeX140.xml"/><Relationship Id="rId53" Type="http://schemas.openxmlformats.org/officeDocument/2006/relationships/control" Target="../activeX/activeX148.xml"/><Relationship Id="rId58" Type="http://schemas.openxmlformats.org/officeDocument/2006/relationships/control" Target="../activeX/activeX153.xml"/><Relationship Id="rId66" Type="http://schemas.openxmlformats.org/officeDocument/2006/relationships/control" Target="../activeX/activeX161.xml"/><Relationship Id="rId74" Type="http://schemas.openxmlformats.org/officeDocument/2006/relationships/control" Target="../activeX/activeX169.xml"/><Relationship Id="rId79" Type="http://schemas.openxmlformats.org/officeDocument/2006/relationships/control" Target="../activeX/activeX174.xml"/><Relationship Id="rId87" Type="http://schemas.openxmlformats.org/officeDocument/2006/relationships/control" Target="../activeX/activeX182.xml"/><Relationship Id="rId102" Type="http://schemas.openxmlformats.org/officeDocument/2006/relationships/control" Target="../activeX/activeX197.xml"/><Relationship Id="rId5" Type="http://schemas.openxmlformats.org/officeDocument/2006/relationships/image" Target="../media/image4.emf"/><Relationship Id="rId61" Type="http://schemas.openxmlformats.org/officeDocument/2006/relationships/control" Target="../activeX/activeX156.xml"/><Relationship Id="rId82" Type="http://schemas.openxmlformats.org/officeDocument/2006/relationships/control" Target="../activeX/activeX177.xml"/><Relationship Id="rId90" Type="http://schemas.openxmlformats.org/officeDocument/2006/relationships/control" Target="../activeX/activeX185.xml"/><Relationship Id="rId95" Type="http://schemas.openxmlformats.org/officeDocument/2006/relationships/control" Target="../activeX/activeX190.xml"/><Relationship Id="rId19" Type="http://schemas.openxmlformats.org/officeDocument/2006/relationships/control" Target="../activeX/activeX114.xml"/><Relationship Id="rId14" Type="http://schemas.openxmlformats.org/officeDocument/2006/relationships/control" Target="../activeX/activeX109.xml"/><Relationship Id="rId22" Type="http://schemas.openxmlformats.org/officeDocument/2006/relationships/control" Target="../activeX/activeX117.xml"/><Relationship Id="rId27" Type="http://schemas.openxmlformats.org/officeDocument/2006/relationships/control" Target="../activeX/activeX122.xml"/><Relationship Id="rId30" Type="http://schemas.openxmlformats.org/officeDocument/2006/relationships/control" Target="../activeX/activeX125.xml"/><Relationship Id="rId35" Type="http://schemas.openxmlformats.org/officeDocument/2006/relationships/control" Target="../activeX/activeX130.xml"/><Relationship Id="rId43" Type="http://schemas.openxmlformats.org/officeDocument/2006/relationships/control" Target="../activeX/activeX138.xml"/><Relationship Id="rId48" Type="http://schemas.openxmlformats.org/officeDocument/2006/relationships/control" Target="../activeX/activeX143.xml"/><Relationship Id="rId56" Type="http://schemas.openxmlformats.org/officeDocument/2006/relationships/control" Target="../activeX/activeX151.xml"/><Relationship Id="rId64" Type="http://schemas.openxmlformats.org/officeDocument/2006/relationships/control" Target="../activeX/activeX159.xml"/><Relationship Id="rId69" Type="http://schemas.openxmlformats.org/officeDocument/2006/relationships/control" Target="../activeX/activeX164.xml"/><Relationship Id="rId77" Type="http://schemas.openxmlformats.org/officeDocument/2006/relationships/control" Target="../activeX/activeX172.xml"/><Relationship Id="rId100" Type="http://schemas.openxmlformats.org/officeDocument/2006/relationships/control" Target="../activeX/activeX195.xml"/><Relationship Id="rId8" Type="http://schemas.openxmlformats.org/officeDocument/2006/relationships/control" Target="../activeX/activeX103.xml"/><Relationship Id="rId51" Type="http://schemas.openxmlformats.org/officeDocument/2006/relationships/control" Target="../activeX/activeX146.xml"/><Relationship Id="rId72" Type="http://schemas.openxmlformats.org/officeDocument/2006/relationships/control" Target="../activeX/activeX167.xml"/><Relationship Id="rId80" Type="http://schemas.openxmlformats.org/officeDocument/2006/relationships/control" Target="../activeX/activeX175.xml"/><Relationship Id="rId85" Type="http://schemas.openxmlformats.org/officeDocument/2006/relationships/control" Target="../activeX/activeX180.xml"/><Relationship Id="rId93" Type="http://schemas.openxmlformats.org/officeDocument/2006/relationships/control" Target="../activeX/activeX188.xml"/><Relationship Id="rId98" Type="http://schemas.openxmlformats.org/officeDocument/2006/relationships/control" Target="../activeX/activeX193.xml"/><Relationship Id="rId3" Type="http://schemas.openxmlformats.org/officeDocument/2006/relationships/vmlDrawing" Target="../drawings/vmlDrawing2.vml"/><Relationship Id="rId12" Type="http://schemas.openxmlformats.org/officeDocument/2006/relationships/control" Target="../activeX/activeX107.xml"/><Relationship Id="rId17" Type="http://schemas.openxmlformats.org/officeDocument/2006/relationships/control" Target="../activeX/activeX112.xml"/><Relationship Id="rId25" Type="http://schemas.openxmlformats.org/officeDocument/2006/relationships/control" Target="../activeX/activeX120.xml"/><Relationship Id="rId33" Type="http://schemas.openxmlformats.org/officeDocument/2006/relationships/control" Target="../activeX/activeX128.xml"/><Relationship Id="rId38" Type="http://schemas.openxmlformats.org/officeDocument/2006/relationships/control" Target="../activeX/activeX133.xml"/><Relationship Id="rId46" Type="http://schemas.openxmlformats.org/officeDocument/2006/relationships/control" Target="../activeX/activeX141.xml"/><Relationship Id="rId59" Type="http://schemas.openxmlformats.org/officeDocument/2006/relationships/control" Target="../activeX/activeX154.xml"/><Relationship Id="rId67" Type="http://schemas.openxmlformats.org/officeDocument/2006/relationships/control" Target="../activeX/activeX162.xml"/><Relationship Id="rId103" Type="http://schemas.openxmlformats.org/officeDocument/2006/relationships/control" Target="../activeX/activeX198.xml"/><Relationship Id="rId20" Type="http://schemas.openxmlformats.org/officeDocument/2006/relationships/control" Target="../activeX/activeX115.xml"/><Relationship Id="rId41" Type="http://schemas.openxmlformats.org/officeDocument/2006/relationships/control" Target="../activeX/activeX136.xml"/><Relationship Id="rId54" Type="http://schemas.openxmlformats.org/officeDocument/2006/relationships/control" Target="../activeX/activeX149.xml"/><Relationship Id="rId62" Type="http://schemas.openxmlformats.org/officeDocument/2006/relationships/control" Target="../activeX/activeX157.xml"/><Relationship Id="rId70" Type="http://schemas.openxmlformats.org/officeDocument/2006/relationships/control" Target="../activeX/activeX165.xml"/><Relationship Id="rId75" Type="http://schemas.openxmlformats.org/officeDocument/2006/relationships/control" Target="../activeX/activeX170.xml"/><Relationship Id="rId83" Type="http://schemas.openxmlformats.org/officeDocument/2006/relationships/control" Target="../activeX/activeX178.xml"/><Relationship Id="rId88" Type="http://schemas.openxmlformats.org/officeDocument/2006/relationships/control" Target="../activeX/activeX183.xml"/><Relationship Id="rId91" Type="http://schemas.openxmlformats.org/officeDocument/2006/relationships/control" Target="../activeX/activeX186.xml"/><Relationship Id="rId96" Type="http://schemas.openxmlformats.org/officeDocument/2006/relationships/control" Target="../activeX/activeX191.xml"/><Relationship Id="rId1" Type="http://schemas.openxmlformats.org/officeDocument/2006/relationships/printerSettings" Target="../printerSettings/printerSettings4.bin"/><Relationship Id="rId6" Type="http://schemas.openxmlformats.org/officeDocument/2006/relationships/control" Target="../activeX/activeX101.xml"/><Relationship Id="rId15" Type="http://schemas.openxmlformats.org/officeDocument/2006/relationships/control" Target="../activeX/activeX110.xml"/><Relationship Id="rId23" Type="http://schemas.openxmlformats.org/officeDocument/2006/relationships/control" Target="../activeX/activeX118.xml"/><Relationship Id="rId28" Type="http://schemas.openxmlformats.org/officeDocument/2006/relationships/control" Target="../activeX/activeX123.xml"/><Relationship Id="rId36" Type="http://schemas.openxmlformats.org/officeDocument/2006/relationships/control" Target="../activeX/activeX131.xml"/><Relationship Id="rId49" Type="http://schemas.openxmlformats.org/officeDocument/2006/relationships/control" Target="../activeX/activeX144.xml"/><Relationship Id="rId57" Type="http://schemas.openxmlformats.org/officeDocument/2006/relationships/control" Target="../activeX/activeX152.xml"/><Relationship Id="rId10" Type="http://schemas.openxmlformats.org/officeDocument/2006/relationships/control" Target="../activeX/activeX105.xml"/><Relationship Id="rId31" Type="http://schemas.openxmlformats.org/officeDocument/2006/relationships/control" Target="../activeX/activeX126.xml"/><Relationship Id="rId44" Type="http://schemas.openxmlformats.org/officeDocument/2006/relationships/control" Target="../activeX/activeX139.xml"/><Relationship Id="rId52" Type="http://schemas.openxmlformats.org/officeDocument/2006/relationships/control" Target="../activeX/activeX147.xml"/><Relationship Id="rId60" Type="http://schemas.openxmlformats.org/officeDocument/2006/relationships/control" Target="../activeX/activeX155.xml"/><Relationship Id="rId65" Type="http://schemas.openxmlformats.org/officeDocument/2006/relationships/control" Target="../activeX/activeX160.xml"/><Relationship Id="rId73" Type="http://schemas.openxmlformats.org/officeDocument/2006/relationships/control" Target="../activeX/activeX168.xml"/><Relationship Id="rId78" Type="http://schemas.openxmlformats.org/officeDocument/2006/relationships/control" Target="../activeX/activeX173.xml"/><Relationship Id="rId81" Type="http://schemas.openxmlformats.org/officeDocument/2006/relationships/control" Target="../activeX/activeX176.xml"/><Relationship Id="rId86" Type="http://schemas.openxmlformats.org/officeDocument/2006/relationships/control" Target="../activeX/activeX181.xml"/><Relationship Id="rId94" Type="http://schemas.openxmlformats.org/officeDocument/2006/relationships/control" Target="../activeX/activeX189.xml"/><Relationship Id="rId99" Type="http://schemas.openxmlformats.org/officeDocument/2006/relationships/control" Target="../activeX/activeX194.xml"/><Relationship Id="rId101" Type="http://schemas.openxmlformats.org/officeDocument/2006/relationships/control" Target="../activeX/activeX196.xml"/><Relationship Id="rId4" Type="http://schemas.openxmlformats.org/officeDocument/2006/relationships/control" Target="../activeX/activeX100.xml"/><Relationship Id="rId9" Type="http://schemas.openxmlformats.org/officeDocument/2006/relationships/control" Target="../activeX/activeX104.xml"/><Relationship Id="rId13" Type="http://schemas.openxmlformats.org/officeDocument/2006/relationships/control" Target="../activeX/activeX108.xml"/><Relationship Id="rId18" Type="http://schemas.openxmlformats.org/officeDocument/2006/relationships/control" Target="../activeX/activeX113.xml"/><Relationship Id="rId39" Type="http://schemas.openxmlformats.org/officeDocument/2006/relationships/control" Target="../activeX/activeX134.xml"/><Relationship Id="rId34" Type="http://schemas.openxmlformats.org/officeDocument/2006/relationships/control" Target="../activeX/activeX129.xml"/><Relationship Id="rId50" Type="http://schemas.openxmlformats.org/officeDocument/2006/relationships/control" Target="../activeX/activeX145.xml"/><Relationship Id="rId55" Type="http://schemas.openxmlformats.org/officeDocument/2006/relationships/control" Target="../activeX/activeX150.xml"/><Relationship Id="rId76" Type="http://schemas.openxmlformats.org/officeDocument/2006/relationships/control" Target="../activeX/activeX171.xml"/><Relationship Id="rId97" Type="http://schemas.openxmlformats.org/officeDocument/2006/relationships/control" Target="../activeX/activeX192.xml"/></Relationships>
</file>

<file path=xl/worksheets/_rels/sheet5.xml.rels><?xml version="1.0" encoding="UTF-8" standalone="yes"?>
<Relationships xmlns="http://schemas.openxmlformats.org/package/2006/relationships"><Relationship Id="rId26" Type="http://schemas.openxmlformats.org/officeDocument/2006/relationships/control" Target="../activeX/activeX220.xml"/><Relationship Id="rId21" Type="http://schemas.openxmlformats.org/officeDocument/2006/relationships/control" Target="../activeX/activeX215.xml"/><Relationship Id="rId42" Type="http://schemas.openxmlformats.org/officeDocument/2006/relationships/control" Target="../activeX/activeX236.xml"/><Relationship Id="rId47" Type="http://schemas.openxmlformats.org/officeDocument/2006/relationships/control" Target="../activeX/activeX241.xml"/><Relationship Id="rId63" Type="http://schemas.openxmlformats.org/officeDocument/2006/relationships/control" Target="../activeX/activeX257.xml"/><Relationship Id="rId68" Type="http://schemas.openxmlformats.org/officeDocument/2006/relationships/control" Target="../activeX/activeX262.xml"/><Relationship Id="rId84" Type="http://schemas.openxmlformats.org/officeDocument/2006/relationships/control" Target="../activeX/activeX278.xml"/><Relationship Id="rId89" Type="http://schemas.openxmlformats.org/officeDocument/2006/relationships/control" Target="../activeX/activeX283.xml"/><Relationship Id="rId7" Type="http://schemas.openxmlformats.org/officeDocument/2006/relationships/control" Target="../activeX/activeX201.xml"/><Relationship Id="rId71" Type="http://schemas.openxmlformats.org/officeDocument/2006/relationships/control" Target="../activeX/activeX265.xml"/><Relationship Id="rId92" Type="http://schemas.openxmlformats.org/officeDocument/2006/relationships/control" Target="../activeX/activeX286.xml"/><Relationship Id="rId2" Type="http://schemas.openxmlformats.org/officeDocument/2006/relationships/drawing" Target="../drawings/drawing5.xml"/><Relationship Id="rId16" Type="http://schemas.openxmlformats.org/officeDocument/2006/relationships/control" Target="../activeX/activeX210.xml"/><Relationship Id="rId29" Type="http://schemas.openxmlformats.org/officeDocument/2006/relationships/control" Target="../activeX/activeX223.xml"/><Relationship Id="rId11" Type="http://schemas.openxmlformats.org/officeDocument/2006/relationships/control" Target="../activeX/activeX205.xml"/><Relationship Id="rId24" Type="http://schemas.openxmlformats.org/officeDocument/2006/relationships/control" Target="../activeX/activeX218.xml"/><Relationship Id="rId32" Type="http://schemas.openxmlformats.org/officeDocument/2006/relationships/control" Target="../activeX/activeX226.xml"/><Relationship Id="rId37" Type="http://schemas.openxmlformats.org/officeDocument/2006/relationships/control" Target="../activeX/activeX231.xml"/><Relationship Id="rId40" Type="http://schemas.openxmlformats.org/officeDocument/2006/relationships/control" Target="../activeX/activeX234.xml"/><Relationship Id="rId45" Type="http://schemas.openxmlformats.org/officeDocument/2006/relationships/control" Target="../activeX/activeX239.xml"/><Relationship Id="rId53" Type="http://schemas.openxmlformats.org/officeDocument/2006/relationships/control" Target="../activeX/activeX247.xml"/><Relationship Id="rId58" Type="http://schemas.openxmlformats.org/officeDocument/2006/relationships/control" Target="../activeX/activeX252.xml"/><Relationship Id="rId66" Type="http://schemas.openxmlformats.org/officeDocument/2006/relationships/control" Target="../activeX/activeX260.xml"/><Relationship Id="rId74" Type="http://schemas.openxmlformats.org/officeDocument/2006/relationships/control" Target="../activeX/activeX268.xml"/><Relationship Id="rId79" Type="http://schemas.openxmlformats.org/officeDocument/2006/relationships/control" Target="../activeX/activeX273.xml"/><Relationship Id="rId87" Type="http://schemas.openxmlformats.org/officeDocument/2006/relationships/control" Target="../activeX/activeX281.xml"/><Relationship Id="rId102" Type="http://schemas.openxmlformats.org/officeDocument/2006/relationships/control" Target="../activeX/activeX296.xml"/><Relationship Id="rId5" Type="http://schemas.openxmlformats.org/officeDocument/2006/relationships/image" Target="../media/image4.emf"/><Relationship Id="rId61" Type="http://schemas.openxmlformats.org/officeDocument/2006/relationships/control" Target="../activeX/activeX255.xml"/><Relationship Id="rId82" Type="http://schemas.openxmlformats.org/officeDocument/2006/relationships/control" Target="../activeX/activeX276.xml"/><Relationship Id="rId90" Type="http://schemas.openxmlformats.org/officeDocument/2006/relationships/control" Target="../activeX/activeX284.xml"/><Relationship Id="rId95" Type="http://schemas.openxmlformats.org/officeDocument/2006/relationships/control" Target="../activeX/activeX289.xml"/><Relationship Id="rId19" Type="http://schemas.openxmlformats.org/officeDocument/2006/relationships/control" Target="../activeX/activeX213.xml"/><Relationship Id="rId14" Type="http://schemas.openxmlformats.org/officeDocument/2006/relationships/control" Target="../activeX/activeX208.xml"/><Relationship Id="rId22" Type="http://schemas.openxmlformats.org/officeDocument/2006/relationships/control" Target="../activeX/activeX216.xml"/><Relationship Id="rId27" Type="http://schemas.openxmlformats.org/officeDocument/2006/relationships/control" Target="../activeX/activeX221.xml"/><Relationship Id="rId30" Type="http://schemas.openxmlformats.org/officeDocument/2006/relationships/control" Target="../activeX/activeX224.xml"/><Relationship Id="rId35" Type="http://schemas.openxmlformats.org/officeDocument/2006/relationships/control" Target="../activeX/activeX229.xml"/><Relationship Id="rId43" Type="http://schemas.openxmlformats.org/officeDocument/2006/relationships/control" Target="../activeX/activeX237.xml"/><Relationship Id="rId48" Type="http://schemas.openxmlformats.org/officeDocument/2006/relationships/control" Target="../activeX/activeX242.xml"/><Relationship Id="rId56" Type="http://schemas.openxmlformats.org/officeDocument/2006/relationships/control" Target="../activeX/activeX250.xml"/><Relationship Id="rId64" Type="http://schemas.openxmlformats.org/officeDocument/2006/relationships/control" Target="../activeX/activeX258.xml"/><Relationship Id="rId69" Type="http://schemas.openxmlformats.org/officeDocument/2006/relationships/control" Target="../activeX/activeX263.xml"/><Relationship Id="rId77" Type="http://schemas.openxmlformats.org/officeDocument/2006/relationships/control" Target="../activeX/activeX271.xml"/><Relationship Id="rId100" Type="http://schemas.openxmlformats.org/officeDocument/2006/relationships/control" Target="../activeX/activeX294.xml"/><Relationship Id="rId8" Type="http://schemas.openxmlformats.org/officeDocument/2006/relationships/control" Target="../activeX/activeX202.xml"/><Relationship Id="rId51" Type="http://schemas.openxmlformats.org/officeDocument/2006/relationships/control" Target="../activeX/activeX245.xml"/><Relationship Id="rId72" Type="http://schemas.openxmlformats.org/officeDocument/2006/relationships/control" Target="../activeX/activeX266.xml"/><Relationship Id="rId80" Type="http://schemas.openxmlformats.org/officeDocument/2006/relationships/control" Target="../activeX/activeX274.xml"/><Relationship Id="rId85" Type="http://schemas.openxmlformats.org/officeDocument/2006/relationships/control" Target="../activeX/activeX279.xml"/><Relationship Id="rId93" Type="http://schemas.openxmlformats.org/officeDocument/2006/relationships/control" Target="../activeX/activeX287.xml"/><Relationship Id="rId98" Type="http://schemas.openxmlformats.org/officeDocument/2006/relationships/control" Target="../activeX/activeX292.xml"/><Relationship Id="rId3" Type="http://schemas.openxmlformats.org/officeDocument/2006/relationships/vmlDrawing" Target="../drawings/vmlDrawing3.vml"/><Relationship Id="rId12" Type="http://schemas.openxmlformats.org/officeDocument/2006/relationships/control" Target="../activeX/activeX206.xml"/><Relationship Id="rId17" Type="http://schemas.openxmlformats.org/officeDocument/2006/relationships/control" Target="../activeX/activeX211.xml"/><Relationship Id="rId25" Type="http://schemas.openxmlformats.org/officeDocument/2006/relationships/control" Target="../activeX/activeX219.xml"/><Relationship Id="rId33" Type="http://schemas.openxmlformats.org/officeDocument/2006/relationships/control" Target="../activeX/activeX227.xml"/><Relationship Id="rId38" Type="http://schemas.openxmlformats.org/officeDocument/2006/relationships/control" Target="../activeX/activeX232.xml"/><Relationship Id="rId46" Type="http://schemas.openxmlformats.org/officeDocument/2006/relationships/control" Target="../activeX/activeX240.xml"/><Relationship Id="rId59" Type="http://schemas.openxmlformats.org/officeDocument/2006/relationships/control" Target="../activeX/activeX253.xml"/><Relationship Id="rId67" Type="http://schemas.openxmlformats.org/officeDocument/2006/relationships/control" Target="../activeX/activeX261.xml"/><Relationship Id="rId103" Type="http://schemas.openxmlformats.org/officeDocument/2006/relationships/control" Target="../activeX/activeX297.xml"/><Relationship Id="rId20" Type="http://schemas.openxmlformats.org/officeDocument/2006/relationships/control" Target="../activeX/activeX214.xml"/><Relationship Id="rId41" Type="http://schemas.openxmlformats.org/officeDocument/2006/relationships/control" Target="../activeX/activeX235.xml"/><Relationship Id="rId54" Type="http://schemas.openxmlformats.org/officeDocument/2006/relationships/control" Target="../activeX/activeX248.xml"/><Relationship Id="rId62" Type="http://schemas.openxmlformats.org/officeDocument/2006/relationships/control" Target="../activeX/activeX256.xml"/><Relationship Id="rId70" Type="http://schemas.openxmlformats.org/officeDocument/2006/relationships/control" Target="../activeX/activeX264.xml"/><Relationship Id="rId75" Type="http://schemas.openxmlformats.org/officeDocument/2006/relationships/control" Target="../activeX/activeX269.xml"/><Relationship Id="rId83" Type="http://schemas.openxmlformats.org/officeDocument/2006/relationships/control" Target="../activeX/activeX277.xml"/><Relationship Id="rId88" Type="http://schemas.openxmlformats.org/officeDocument/2006/relationships/control" Target="../activeX/activeX282.xml"/><Relationship Id="rId91" Type="http://schemas.openxmlformats.org/officeDocument/2006/relationships/control" Target="../activeX/activeX285.xml"/><Relationship Id="rId96" Type="http://schemas.openxmlformats.org/officeDocument/2006/relationships/control" Target="../activeX/activeX290.xml"/><Relationship Id="rId1" Type="http://schemas.openxmlformats.org/officeDocument/2006/relationships/printerSettings" Target="../printerSettings/printerSettings5.bin"/><Relationship Id="rId6" Type="http://schemas.openxmlformats.org/officeDocument/2006/relationships/control" Target="../activeX/activeX200.xml"/><Relationship Id="rId15" Type="http://schemas.openxmlformats.org/officeDocument/2006/relationships/control" Target="../activeX/activeX209.xml"/><Relationship Id="rId23" Type="http://schemas.openxmlformats.org/officeDocument/2006/relationships/control" Target="../activeX/activeX217.xml"/><Relationship Id="rId28" Type="http://schemas.openxmlformats.org/officeDocument/2006/relationships/control" Target="../activeX/activeX222.xml"/><Relationship Id="rId36" Type="http://schemas.openxmlformats.org/officeDocument/2006/relationships/control" Target="../activeX/activeX230.xml"/><Relationship Id="rId49" Type="http://schemas.openxmlformats.org/officeDocument/2006/relationships/control" Target="../activeX/activeX243.xml"/><Relationship Id="rId57" Type="http://schemas.openxmlformats.org/officeDocument/2006/relationships/control" Target="../activeX/activeX251.xml"/><Relationship Id="rId10" Type="http://schemas.openxmlformats.org/officeDocument/2006/relationships/control" Target="../activeX/activeX204.xml"/><Relationship Id="rId31" Type="http://schemas.openxmlformats.org/officeDocument/2006/relationships/control" Target="../activeX/activeX225.xml"/><Relationship Id="rId44" Type="http://schemas.openxmlformats.org/officeDocument/2006/relationships/control" Target="../activeX/activeX238.xml"/><Relationship Id="rId52" Type="http://schemas.openxmlformats.org/officeDocument/2006/relationships/control" Target="../activeX/activeX246.xml"/><Relationship Id="rId60" Type="http://schemas.openxmlformats.org/officeDocument/2006/relationships/control" Target="../activeX/activeX254.xml"/><Relationship Id="rId65" Type="http://schemas.openxmlformats.org/officeDocument/2006/relationships/control" Target="../activeX/activeX259.xml"/><Relationship Id="rId73" Type="http://schemas.openxmlformats.org/officeDocument/2006/relationships/control" Target="../activeX/activeX267.xml"/><Relationship Id="rId78" Type="http://schemas.openxmlformats.org/officeDocument/2006/relationships/control" Target="../activeX/activeX272.xml"/><Relationship Id="rId81" Type="http://schemas.openxmlformats.org/officeDocument/2006/relationships/control" Target="../activeX/activeX275.xml"/><Relationship Id="rId86" Type="http://schemas.openxmlformats.org/officeDocument/2006/relationships/control" Target="../activeX/activeX280.xml"/><Relationship Id="rId94" Type="http://schemas.openxmlformats.org/officeDocument/2006/relationships/control" Target="../activeX/activeX288.xml"/><Relationship Id="rId99" Type="http://schemas.openxmlformats.org/officeDocument/2006/relationships/control" Target="../activeX/activeX293.xml"/><Relationship Id="rId101" Type="http://schemas.openxmlformats.org/officeDocument/2006/relationships/control" Target="../activeX/activeX295.xml"/><Relationship Id="rId4" Type="http://schemas.openxmlformats.org/officeDocument/2006/relationships/control" Target="../activeX/activeX199.xml"/><Relationship Id="rId9" Type="http://schemas.openxmlformats.org/officeDocument/2006/relationships/control" Target="../activeX/activeX203.xml"/><Relationship Id="rId13" Type="http://schemas.openxmlformats.org/officeDocument/2006/relationships/control" Target="../activeX/activeX207.xml"/><Relationship Id="rId18" Type="http://schemas.openxmlformats.org/officeDocument/2006/relationships/control" Target="../activeX/activeX212.xml"/><Relationship Id="rId39" Type="http://schemas.openxmlformats.org/officeDocument/2006/relationships/control" Target="../activeX/activeX233.xml"/><Relationship Id="rId34" Type="http://schemas.openxmlformats.org/officeDocument/2006/relationships/control" Target="../activeX/activeX228.xml"/><Relationship Id="rId50" Type="http://schemas.openxmlformats.org/officeDocument/2006/relationships/control" Target="../activeX/activeX244.xml"/><Relationship Id="rId55" Type="http://schemas.openxmlformats.org/officeDocument/2006/relationships/control" Target="../activeX/activeX249.xml"/><Relationship Id="rId76" Type="http://schemas.openxmlformats.org/officeDocument/2006/relationships/control" Target="../activeX/activeX270.xml"/><Relationship Id="rId97" Type="http://schemas.openxmlformats.org/officeDocument/2006/relationships/control" Target="../activeX/activeX29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319.xml"/><Relationship Id="rId21" Type="http://schemas.openxmlformats.org/officeDocument/2006/relationships/control" Target="../activeX/activeX314.xml"/><Relationship Id="rId42" Type="http://schemas.openxmlformats.org/officeDocument/2006/relationships/control" Target="../activeX/activeX335.xml"/><Relationship Id="rId47" Type="http://schemas.openxmlformats.org/officeDocument/2006/relationships/control" Target="../activeX/activeX340.xml"/><Relationship Id="rId63" Type="http://schemas.openxmlformats.org/officeDocument/2006/relationships/control" Target="../activeX/activeX356.xml"/><Relationship Id="rId68" Type="http://schemas.openxmlformats.org/officeDocument/2006/relationships/control" Target="../activeX/activeX361.xml"/><Relationship Id="rId84" Type="http://schemas.openxmlformats.org/officeDocument/2006/relationships/control" Target="../activeX/activeX377.xml"/><Relationship Id="rId89" Type="http://schemas.openxmlformats.org/officeDocument/2006/relationships/control" Target="../activeX/activeX382.xml"/><Relationship Id="rId7" Type="http://schemas.openxmlformats.org/officeDocument/2006/relationships/control" Target="../activeX/activeX300.xml"/><Relationship Id="rId71" Type="http://schemas.openxmlformats.org/officeDocument/2006/relationships/control" Target="../activeX/activeX364.xml"/><Relationship Id="rId92" Type="http://schemas.openxmlformats.org/officeDocument/2006/relationships/control" Target="../activeX/activeX385.xml"/><Relationship Id="rId2" Type="http://schemas.openxmlformats.org/officeDocument/2006/relationships/drawing" Target="../drawings/drawing7.xml"/><Relationship Id="rId16" Type="http://schemas.openxmlformats.org/officeDocument/2006/relationships/control" Target="../activeX/activeX309.xml"/><Relationship Id="rId29" Type="http://schemas.openxmlformats.org/officeDocument/2006/relationships/control" Target="../activeX/activeX322.xml"/><Relationship Id="rId11" Type="http://schemas.openxmlformats.org/officeDocument/2006/relationships/control" Target="../activeX/activeX304.xml"/><Relationship Id="rId24" Type="http://schemas.openxmlformats.org/officeDocument/2006/relationships/control" Target="../activeX/activeX317.xml"/><Relationship Id="rId32" Type="http://schemas.openxmlformats.org/officeDocument/2006/relationships/control" Target="../activeX/activeX325.xml"/><Relationship Id="rId37" Type="http://schemas.openxmlformats.org/officeDocument/2006/relationships/control" Target="../activeX/activeX330.xml"/><Relationship Id="rId40" Type="http://schemas.openxmlformats.org/officeDocument/2006/relationships/control" Target="../activeX/activeX333.xml"/><Relationship Id="rId45" Type="http://schemas.openxmlformats.org/officeDocument/2006/relationships/control" Target="../activeX/activeX338.xml"/><Relationship Id="rId53" Type="http://schemas.openxmlformats.org/officeDocument/2006/relationships/control" Target="../activeX/activeX346.xml"/><Relationship Id="rId58" Type="http://schemas.openxmlformats.org/officeDocument/2006/relationships/control" Target="../activeX/activeX351.xml"/><Relationship Id="rId66" Type="http://schemas.openxmlformats.org/officeDocument/2006/relationships/control" Target="../activeX/activeX359.xml"/><Relationship Id="rId74" Type="http://schemas.openxmlformats.org/officeDocument/2006/relationships/control" Target="../activeX/activeX367.xml"/><Relationship Id="rId79" Type="http://schemas.openxmlformats.org/officeDocument/2006/relationships/control" Target="../activeX/activeX372.xml"/><Relationship Id="rId87" Type="http://schemas.openxmlformats.org/officeDocument/2006/relationships/control" Target="../activeX/activeX380.xml"/><Relationship Id="rId102" Type="http://schemas.openxmlformats.org/officeDocument/2006/relationships/control" Target="../activeX/activeX395.xml"/><Relationship Id="rId5" Type="http://schemas.openxmlformats.org/officeDocument/2006/relationships/image" Target="../media/image4.emf"/><Relationship Id="rId61" Type="http://schemas.openxmlformats.org/officeDocument/2006/relationships/control" Target="../activeX/activeX354.xml"/><Relationship Id="rId82" Type="http://schemas.openxmlformats.org/officeDocument/2006/relationships/control" Target="../activeX/activeX375.xml"/><Relationship Id="rId90" Type="http://schemas.openxmlformats.org/officeDocument/2006/relationships/control" Target="../activeX/activeX383.xml"/><Relationship Id="rId95" Type="http://schemas.openxmlformats.org/officeDocument/2006/relationships/control" Target="../activeX/activeX388.xml"/><Relationship Id="rId19" Type="http://schemas.openxmlformats.org/officeDocument/2006/relationships/control" Target="../activeX/activeX312.xml"/><Relationship Id="rId14" Type="http://schemas.openxmlformats.org/officeDocument/2006/relationships/control" Target="../activeX/activeX307.xml"/><Relationship Id="rId22" Type="http://schemas.openxmlformats.org/officeDocument/2006/relationships/control" Target="../activeX/activeX315.xml"/><Relationship Id="rId27" Type="http://schemas.openxmlformats.org/officeDocument/2006/relationships/control" Target="../activeX/activeX320.xml"/><Relationship Id="rId30" Type="http://schemas.openxmlformats.org/officeDocument/2006/relationships/control" Target="../activeX/activeX323.xml"/><Relationship Id="rId35" Type="http://schemas.openxmlformats.org/officeDocument/2006/relationships/control" Target="../activeX/activeX328.xml"/><Relationship Id="rId43" Type="http://schemas.openxmlformats.org/officeDocument/2006/relationships/control" Target="../activeX/activeX336.xml"/><Relationship Id="rId48" Type="http://schemas.openxmlformats.org/officeDocument/2006/relationships/control" Target="../activeX/activeX341.xml"/><Relationship Id="rId56" Type="http://schemas.openxmlformats.org/officeDocument/2006/relationships/control" Target="../activeX/activeX349.xml"/><Relationship Id="rId64" Type="http://schemas.openxmlformats.org/officeDocument/2006/relationships/control" Target="../activeX/activeX357.xml"/><Relationship Id="rId69" Type="http://schemas.openxmlformats.org/officeDocument/2006/relationships/control" Target="../activeX/activeX362.xml"/><Relationship Id="rId77" Type="http://schemas.openxmlformats.org/officeDocument/2006/relationships/control" Target="../activeX/activeX370.xml"/><Relationship Id="rId100" Type="http://schemas.openxmlformats.org/officeDocument/2006/relationships/control" Target="../activeX/activeX393.xml"/><Relationship Id="rId8" Type="http://schemas.openxmlformats.org/officeDocument/2006/relationships/control" Target="../activeX/activeX301.xml"/><Relationship Id="rId51" Type="http://schemas.openxmlformats.org/officeDocument/2006/relationships/control" Target="../activeX/activeX344.xml"/><Relationship Id="rId72" Type="http://schemas.openxmlformats.org/officeDocument/2006/relationships/control" Target="../activeX/activeX365.xml"/><Relationship Id="rId80" Type="http://schemas.openxmlformats.org/officeDocument/2006/relationships/control" Target="../activeX/activeX373.xml"/><Relationship Id="rId85" Type="http://schemas.openxmlformats.org/officeDocument/2006/relationships/control" Target="../activeX/activeX378.xml"/><Relationship Id="rId93" Type="http://schemas.openxmlformats.org/officeDocument/2006/relationships/control" Target="../activeX/activeX386.xml"/><Relationship Id="rId98" Type="http://schemas.openxmlformats.org/officeDocument/2006/relationships/control" Target="../activeX/activeX391.xml"/><Relationship Id="rId3" Type="http://schemas.openxmlformats.org/officeDocument/2006/relationships/vmlDrawing" Target="../drawings/vmlDrawing4.vml"/><Relationship Id="rId12" Type="http://schemas.openxmlformats.org/officeDocument/2006/relationships/control" Target="../activeX/activeX305.xml"/><Relationship Id="rId17" Type="http://schemas.openxmlformats.org/officeDocument/2006/relationships/control" Target="../activeX/activeX310.xml"/><Relationship Id="rId25" Type="http://schemas.openxmlformats.org/officeDocument/2006/relationships/control" Target="../activeX/activeX318.xml"/><Relationship Id="rId33" Type="http://schemas.openxmlformats.org/officeDocument/2006/relationships/control" Target="../activeX/activeX326.xml"/><Relationship Id="rId38" Type="http://schemas.openxmlformats.org/officeDocument/2006/relationships/control" Target="../activeX/activeX331.xml"/><Relationship Id="rId46" Type="http://schemas.openxmlformats.org/officeDocument/2006/relationships/control" Target="../activeX/activeX339.xml"/><Relationship Id="rId59" Type="http://schemas.openxmlformats.org/officeDocument/2006/relationships/control" Target="../activeX/activeX352.xml"/><Relationship Id="rId67" Type="http://schemas.openxmlformats.org/officeDocument/2006/relationships/control" Target="../activeX/activeX360.xml"/><Relationship Id="rId103" Type="http://schemas.openxmlformats.org/officeDocument/2006/relationships/control" Target="../activeX/activeX396.xml"/><Relationship Id="rId20" Type="http://schemas.openxmlformats.org/officeDocument/2006/relationships/control" Target="../activeX/activeX313.xml"/><Relationship Id="rId41" Type="http://schemas.openxmlformats.org/officeDocument/2006/relationships/control" Target="../activeX/activeX334.xml"/><Relationship Id="rId54" Type="http://schemas.openxmlformats.org/officeDocument/2006/relationships/control" Target="../activeX/activeX347.xml"/><Relationship Id="rId62" Type="http://schemas.openxmlformats.org/officeDocument/2006/relationships/control" Target="../activeX/activeX355.xml"/><Relationship Id="rId70" Type="http://schemas.openxmlformats.org/officeDocument/2006/relationships/control" Target="../activeX/activeX363.xml"/><Relationship Id="rId75" Type="http://schemas.openxmlformats.org/officeDocument/2006/relationships/control" Target="../activeX/activeX368.xml"/><Relationship Id="rId83" Type="http://schemas.openxmlformats.org/officeDocument/2006/relationships/control" Target="../activeX/activeX376.xml"/><Relationship Id="rId88" Type="http://schemas.openxmlformats.org/officeDocument/2006/relationships/control" Target="../activeX/activeX381.xml"/><Relationship Id="rId91" Type="http://schemas.openxmlformats.org/officeDocument/2006/relationships/control" Target="../activeX/activeX384.xml"/><Relationship Id="rId96" Type="http://schemas.openxmlformats.org/officeDocument/2006/relationships/control" Target="../activeX/activeX389.xml"/><Relationship Id="rId1" Type="http://schemas.openxmlformats.org/officeDocument/2006/relationships/printerSettings" Target="../printerSettings/printerSettings7.bin"/><Relationship Id="rId6" Type="http://schemas.openxmlformats.org/officeDocument/2006/relationships/control" Target="../activeX/activeX299.xml"/><Relationship Id="rId15" Type="http://schemas.openxmlformats.org/officeDocument/2006/relationships/control" Target="../activeX/activeX308.xml"/><Relationship Id="rId23" Type="http://schemas.openxmlformats.org/officeDocument/2006/relationships/control" Target="../activeX/activeX316.xml"/><Relationship Id="rId28" Type="http://schemas.openxmlformats.org/officeDocument/2006/relationships/control" Target="../activeX/activeX321.xml"/><Relationship Id="rId36" Type="http://schemas.openxmlformats.org/officeDocument/2006/relationships/control" Target="../activeX/activeX329.xml"/><Relationship Id="rId49" Type="http://schemas.openxmlformats.org/officeDocument/2006/relationships/control" Target="../activeX/activeX342.xml"/><Relationship Id="rId57" Type="http://schemas.openxmlformats.org/officeDocument/2006/relationships/control" Target="../activeX/activeX350.xml"/><Relationship Id="rId10" Type="http://schemas.openxmlformats.org/officeDocument/2006/relationships/control" Target="../activeX/activeX303.xml"/><Relationship Id="rId31" Type="http://schemas.openxmlformats.org/officeDocument/2006/relationships/control" Target="../activeX/activeX324.xml"/><Relationship Id="rId44" Type="http://schemas.openxmlformats.org/officeDocument/2006/relationships/control" Target="../activeX/activeX337.xml"/><Relationship Id="rId52" Type="http://schemas.openxmlformats.org/officeDocument/2006/relationships/control" Target="../activeX/activeX345.xml"/><Relationship Id="rId60" Type="http://schemas.openxmlformats.org/officeDocument/2006/relationships/control" Target="../activeX/activeX353.xml"/><Relationship Id="rId65" Type="http://schemas.openxmlformats.org/officeDocument/2006/relationships/control" Target="../activeX/activeX358.xml"/><Relationship Id="rId73" Type="http://schemas.openxmlformats.org/officeDocument/2006/relationships/control" Target="../activeX/activeX366.xml"/><Relationship Id="rId78" Type="http://schemas.openxmlformats.org/officeDocument/2006/relationships/control" Target="../activeX/activeX371.xml"/><Relationship Id="rId81" Type="http://schemas.openxmlformats.org/officeDocument/2006/relationships/control" Target="../activeX/activeX374.xml"/><Relationship Id="rId86" Type="http://schemas.openxmlformats.org/officeDocument/2006/relationships/control" Target="../activeX/activeX379.xml"/><Relationship Id="rId94" Type="http://schemas.openxmlformats.org/officeDocument/2006/relationships/control" Target="../activeX/activeX387.xml"/><Relationship Id="rId99" Type="http://schemas.openxmlformats.org/officeDocument/2006/relationships/control" Target="../activeX/activeX392.xml"/><Relationship Id="rId101" Type="http://schemas.openxmlformats.org/officeDocument/2006/relationships/control" Target="../activeX/activeX394.xml"/><Relationship Id="rId4" Type="http://schemas.openxmlformats.org/officeDocument/2006/relationships/control" Target="../activeX/activeX298.xml"/><Relationship Id="rId9" Type="http://schemas.openxmlformats.org/officeDocument/2006/relationships/control" Target="../activeX/activeX302.xml"/><Relationship Id="rId13" Type="http://schemas.openxmlformats.org/officeDocument/2006/relationships/control" Target="../activeX/activeX306.xml"/><Relationship Id="rId18" Type="http://schemas.openxmlformats.org/officeDocument/2006/relationships/control" Target="../activeX/activeX311.xml"/><Relationship Id="rId39" Type="http://schemas.openxmlformats.org/officeDocument/2006/relationships/control" Target="../activeX/activeX332.xml"/><Relationship Id="rId34" Type="http://schemas.openxmlformats.org/officeDocument/2006/relationships/control" Target="../activeX/activeX327.xml"/><Relationship Id="rId50" Type="http://schemas.openxmlformats.org/officeDocument/2006/relationships/control" Target="../activeX/activeX343.xml"/><Relationship Id="rId55" Type="http://schemas.openxmlformats.org/officeDocument/2006/relationships/control" Target="../activeX/activeX348.xml"/><Relationship Id="rId76" Type="http://schemas.openxmlformats.org/officeDocument/2006/relationships/control" Target="../activeX/activeX369.xml"/><Relationship Id="rId97" Type="http://schemas.openxmlformats.org/officeDocument/2006/relationships/control" Target="../activeX/activeX39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P265"/>
  <sheetViews>
    <sheetView showGridLines="0" showRowColHeaders="0" tabSelected="1" zoomScaleNormal="100" workbookViewId="0">
      <selection activeCell="B22" sqref="B22:H23"/>
    </sheetView>
  </sheetViews>
  <sheetFormatPr defaultColWidth="0" defaultRowHeight="13.8" zeroHeight="1"/>
  <cols>
    <col min="1" max="1" width="5.59765625" style="98" customWidth="1"/>
    <col min="2" max="3" width="12.8984375" style="50" customWidth="1"/>
    <col min="4" max="5" width="12.5" style="50" customWidth="1"/>
    <col min="6" max="6" width="7.5" style="50" customWidth="1"/>
    <col min="7" max="8" width="12.8984375" style="50" customWidth="1"/>
    <col min="9" max="10" width="12.5" style="50" customWidth="1"/>
    <col min="11" max="11" width="7.5" style="50" customWidth="1"/>
    <col min="12" max="15" width="12.5" style="50" customWidth="1"/>
    <col min="16" max="16" width="5.59765625" style="98" customWidth="1"/>
    <col min="17" max="16384" width="9" hidden="1"/>
  </cols>
  <sheetData>
    <row r="1" spans="1:16" s="51" customFormat="1" ht="28.5" customHeight="1" thickBot="1">
      <c r="A1" s="98"/>
      <c r="B1" s="99"/>
      <c r="C1" s="100"/>
      <c r="D1" s="98"/>
      <c r="E1" s="98"/>
      <c r="F1" s="98"/>
      <c r="G1" s="98"/>
      <c r="H1" s="98"/>
      <c r="I1" s="98"/>
      <c r="J1" s="98"/>
      <c r="K1" s="98"/>
      <c r="L1" s="98"/>
      <c r="M1" s="98"/>
      <c r="N1" s="98"/>
      <c r="O1" s="98"/>
      <c r="P1" s="98"/>
    </row>
    <row r="2" spans="1:16" s="51" customFormat="1" ht="18.75" customHeight="1">
      <c r="A2" s="98"/>
      <c r="B2" s="172" t="s">
        <v>115</v>
      </c>
      <c r="C2" s="172"/>
      <c r="D2" s="101"/>
      <c r="E2" s="101"/>
      <c r="F2" s="101"/>
      <c r="G2" s="101"/>
      <c r="H2" s="101"/>
      <c r="I2" s="101"/>
      <c r="J2" s="101"/>
      <c r="K2" s="102"/>
      <c r="L2" s="103"/>
      <c r="M2" s="103"/>
      <c r="N2" s="103"/>
      <c r="O2" s="103"/>
      <c r="P2" s="98"/>
    </row>
    <row r="3" spans="1:16" s="51" customFormat="1" ht="12" customHeight="1">
      <c r="A3" s="98"/>
      <c r="B3" s="97"/>
      <c r="C3" s="97"/>
      <c r="D3" s="97"/>
      <c r="E3" s="97"/>
      <c r="F3" s="97"/>
      <c r="G3" s="97"/>
      <c r="H3" s="97"/>
      <c r="I3" s="97"/>
      <c r="J3" s="97"/>
      <c r="K3" s="97"/>
      <c r="L3" s="97"/>
      <c r="M3" s="104"/>
      <c r="N3" s="98"/>
      <c r="O3" s="98"/>
      <c r="P3" s="98"/>
    </row>
    <row r="4" spans="1:16" s="51" customFormat="1" ht="14.25" customHeight="1">
      <c r="A4" s="98"/>
      <c r="B4" s="173" t="s">
        <v>101</v>
      </c>
      <c r="C4" s="173"/>
      <c r="D4" s="173"/>
      <c r="E4" s="173"/>
      <c r="F4" s="94"/>
      <c r="G4" s="94"/>
      <c r="H4" s="94"/>
      <c r="I4" s="94"/>
      <c r="J4" s="94"/>
      <c r="K4" s="94"/>
      <c r="L4" s="94"/>
      <c r="M4" s="95"/>
      <c r="N4" s="96"/>
      <c r="O4" s="96"/>
      <c r="P4" s="98"/>
    </row>
    <row r="5" spans="1:16" s="51" customFormat="1" ht="14.25" customHeight="1">
      <c r="A5" s="98"/>
      <c r="B5" s="173"/>
      <c r="C5" s="173"/>
      <c r="D5" s="173"/>
      <c r="E5" s="173"/>
      <c r="F5" s="94"/>
      <c r="G5" s="94"/>
      <c r="H5" s="94"/>
      <c r="I5" s="94"/>
      <c r="J5" s="94"/>
      <c r="K5" s="94"/>
      <c r="L5" s="94"/>
      <c r="M5" s="136"/>
      <c r="N5" s="137"/>
      <c r="O5" s="137"/>
      <c r="P5" s="98"/>
    </row>
    <row r="6" spans="1:16" s="51" customFormat="1" ht="14.25" customHeight="1">
      <c r="A6" s="98"/>
      <c r="B6" s="135" t="s">
        <v>109</v>
      </c>
      <c r="C6" s="107"/>
      <c r="D6" s="107"/>
      <c r="E6" s="107"/>
      <c r="F6" s="97"/>
      <c r="G6" s="97"/>
      <c r="H6" s="97"/>
      <c r="I6" s="97"/>
      <c r="J6" s="97"/>
      <c r="K6" s="97"/>
      <c r="L6" s="97"/>
      <c r="M6" s="104"/>
      <c r="N6" s="105"/>
      <c r="O6" s="105"/>
      <c r="P6" s="98"/>
    </row>
    <row r="7" spans="1:16">
      <c r="B7" s="97"/>
      <c r="C7" s="97"/>
      <c r="D7" s="97"/>
      <c r="E7" s="97"/>
      <c r="F7" s="97"/>
      <c r="G7" s="97"/>
      <c r="H7" s="97"/>
      <c r="I7" s="97"/>
      <c r="J7" s="97"/>
      <c r="K7" s="97"/>
      <c r="L7" s="97"/>
      <c r="M7" s="52"/>
      <c r="N7" s="164" t="s">
        <v>30</v>
      </c>
      <c r="O7" s="164"/>
    </row>
    <row r="8" spans="1:16">
      <c r="B8" s="97"/>
      <c r="C8" s="97"/>
      <c r="D8" s="97"/>
      <c r="E8" s="97"/>
      <c r="F8" s="97"/>
      <c r="G8" s="97"/>
      <c r="H8" s="97"/>
      <c r="I8" s="97"/>
      <c r="J8" s="97"/>
      <c r="K8" s="97"/>
      <c r="L8" s="97"/>
      <c r="M8" s="104"/>
      <c r="N8" s="40" t="s">
        <v>102</v>
      </c>
      <c r="O8" s="47" t="s">
        <v>92</v>
      </c>
    </row>
    <row r="9" spans="1:16" ht="14.25" customHeight="1">
      <c r="B9" s="165" t="s">
        <v>155</v>
      </c>
      <c r="C9" s="165"/>
      <c r="D9" s="165"/>
      <c r="E9" s="165"/>
      <c r="F9" s="165"/>
      <c r="G9" s="165"/>
      <c r="H9" s="165"/>
      <c r="I9" s="165"/>
      <c r="J9" s="165"/>
      <c r="K9" s="165"/>
      <c r="L9" s="165"/>
      <c r="M9" s="98"/>
      <c r="N9" s="38" t="s">
        <v>72</v>
      </c>
      <c r="O9" s="39">
        <f>COUNTIF('Apprenticeship achievement'!$C$14:$C$500,"*")</f>
        <v>0</v>
      </c>
    </row>
    <row r="10" spans="1:16" ht="14.25" customHeight="1">
      <c r="B10" s="165"/>
      <c r="C10" s="165"/>
      <c r="D10" s="165"/>
      <c r="E10" s="165"/>
      <c r="F10" s="165"/>
      <c r="G10" s="165"/>
      <c r="H10" s="165"/>
      <c r="I10" s="165"/>
      <c r="J10" s="165"/>
      <c r="K10" s="165"/>
      <c r="L10" s="165"/>
      <c r="M10" s="98"/>
      <c r="N10" s="38" t="s">
        <v>85</v>
      </c>
      <c r="O10" s="39">
        <f>COUNTIF('Long-period qualifications'!$C$16:$C$498,"*")</f>
        <v>0</v>
      </c>
    </row>
    <row r="11" spans="1:16" ht="14.25" customHeight="1">
      <c r="B11" s="165"/>
      <c r="C11" s="165"/>
      <c r="D11" s="165"/>
      <c r="E11" s="165"/>
      <c r="F11" s="165"/>
      <c r="G11" s="165"/>
      <c r="H11" s="165"/>
      <c r="I11" s="165"/>
      <c r="J11" s="165"/>
      <c r="K11" s="165"/>
      <c r="L11" s="165"/>
      <c r="M11" s="98"/>
      <c r="N11" s="38" t="s">
        <v>86</v>
      </c>
      <c r="O11" s="39">
        <f>COUNTIF('LPQ achievement'!$C$14:$C$500,"*")</f>
        <v>0</v>
      </c>
    </row>
    <row r="12" spans="1:16" s="6" customFormat="1" ht="14.25" customHeight="1">
      <c r="A12" s="105"/>
      <c r="B12" s="165"/>
      <c r="C12" s="165"/>
      <c r="D12" s="165"/>
      <c r="E12" s="165"/>
      <c r="F12" s="165"/>
      <c r="G12" s="165"/>
      <c r="H12" s="165"/>
      <c r="I12" s="165"/>
      <c r="J12" s="165"/>
      <c r="K12" s="165"/>
      <c r="L12" s="165"/>
      <c r="M12" s="105"/>
      <c r="N12" s="38" t="s">
        <v>87</v>
      </c>
      <c r="O12" s="39">
        <f>COUNTIF('Short-period qualifications'!$C$14:$C$500,"*")</f>
        <v>0</v>
      </c>
      <c r="P12" s="105"/>
    </row>
    <row r="13" spans="1:16" ht="14.25" customHeight="1">
      <c r="B13" s="165"/>
      <c r="C13" s="165"/>
      <c r="D13" s="165"/>
      <c r="E13" s="165"/>
      <c r="F13" s="165"/>
      <c r="G13" s="165"/>
      <c r="H13" s="165"/>
      <c r="I13" s="165"/>
      <c r="J13" s="165"/>
      <c r="K13" s="165"/>
      <c r="L13" s="165"/>
      <c r="M13" s="98"/>
      <c r="N13" s="38" t="s">
        <v>88</v>
      </c>
      <c r="O13" s="39">
        <f>COUNTIF('Work Experience'!$C$14:$C$500,"*")</f>
        <v>0</v>
      </c>
    </row>
    <row r="14" spans="1:16" ht="14.25" customHeight="1">
      <c r="B14" s="98"/>
      <c r="C14" s="98"/>
      <c r="D14" s="98"/>
      <c r="E14" s="98"/>
      <c r="F14" s="108"/>
      <c r="G14" s="97"/>
      <c r="H14" s="97"/>
      <c r="I14" s="97"/>
      <c r="J14" s="97"/>
      <c r="K14" s="97"/>
      <c r="L14" s="98"/>
      <c r="M14" s="98"/>
      <c r="N14" s="98"/>
      <c r="O14" s="98"/>
    </row>
    <row r="15" spans="1:16" ht="14.25" customHeight="1">
      <c r="B15" s="166" t="s">
        <v>89</v>
      </c>
      <c r="C15" s="166"/>
      <c r="D15" s="45"/>
      <c r="E15" s="45"/>
      <c r="F15" s="45"/>
      <c r="G15" s="45"/>
      <c r="H15" s="45"/>
      <c r="I15" s="97"/>
      <c r="J15" s="97" t="s">
        <v>70</v>
      </c>
      <c r="K15" s="97"/>
      <c r="L15" s="98"/>
      <c r="M15" s="98"/>
      <c r="N15" s="98"/>
      <c r="O15" s="98"/>
    </row>
    <row r="16" spans="1:16" ht="14.25" customHeight="1">
      <c r="B16" s="167"/>
      <c r="C16" s="167"/>
      <c r="D16" s="46"/>
      <c r="E16" s="46"/>
      <c r="F16" s="46"/>
      <c r="G16" s="46"/>
      <c r="H16" s="46"/>
      <c r="I16" s="98"/>
      <c r="J16" s="98"/>
      <c r="K16" s="97"/>
      <c r="L16" s="97"/>
      <c r="M16" s="98"/>
      <c r="N16" s="98"/>
      <c r="O16" s="109"/>
    </row>
    <row r="17" spans="1:16" ht="13.5" customHeight="1">
      <c r="B17" s="35"/>
      <c r="C17" s="35"/>
      <c r="D17" s="35"/>
      <c r="E17" s="35"/>
      <c r="F17" s="36"/>
      <c r="G17" s="35"/>
      <c r="H17" s="35"/>
      <c r="I17" s="98"/>
      <c r="J17" s="98"/>
      <c r="K17" s="97"/>
      <c r="L17" s="97"/>
      <c r="M17" s="98"/>
      <c r="N17" s="98"/>
      <c r="O17" s="98"/>
    </row>
    <row r="18" spans="1:16" ht="14.25" customHeight="1">
      <c r="B18" s="176" t="s">
        <v>24</v>
      </c>
      <c r="C18" s="176"/>
      <c r="D18" s="177" t="str">
        <f>'Employer Details'!E9</f>
        <v xml:space="preserve"> </v>
      </c>
      <c r="E18" s="177"/>
      <c r="F18" s="177"/>
      <c r="G18" s="177"/>
      <c r="H18" s="177"/>
      <c r="I18" s="98"/>
      <c r="J18" s="98"/>
      <c r="K18" s="97"/>
      <c r="L18" s="97"/>
      <c r="M18" s="98"/>
      <c r="N18" s="98"/>
      <c r="O18" s="98"/>
    </row>
    <row r="19" spans="1:16" ht="14.25" customHeight="1">
      <c r="B19" s="175" t="s">
        <v>80</v>
      </c>
      <c r="C19" s="175"/>
      <c r="D19" s="41">
        <f>'Employer Details'!E13</f>
        <v>0</v>
      </c>
      <c r="E19" s="42"/>
      <c r="F19" s="43"/>
      <c r="G19" s="42"/>
      <c r="H19" s="42"/>
      <c r="I19" s="98"/>
      <c r="J19" s="98"/>
      <c r="K19" s="97"/>
      <c r="L19" s="97"/>
      <c r="M19" s="98"/>
      <c r="N19" s="98"/>
      <c r="O19" s="98"/>
    </row>
    <row r="20" spans="1:16" ht="14.25" customHeight="1">
      <c r="B20" s="174" t="s">
        <v>81</v>
      </c>
      <c r="C20" s="174"/>
      <c r="D20" s="44" t="str">
        <f>IF('Employer Details'!D48&lt;&gt;"","Yes","No")</f>
        <v>No</v>
      </c>
      <c r="E20" s="37"/>
      <c r="F20" s="36"/>
      <c r="G20" s="35"/>
      <c r="H20" s="35"/>
      <c r="I20" s="98"/>
      <c r="J20" s="98"/>
      <c r="K20" s="97"/>
      <c r="L20" s="97"/>
      <c r="M20" s="98"/>
      <c r="N20" s="98"/>
      <c r="O20" s="98"/>
    </row>
    <row r="21" spans="1:16" ht="14.25" customHeight="1">
      <c r="B21" s="37"/>
      <c r="C21" s="37"/>
      <c r="D21" s="37"/>
      <c r="E21" s="37"/>
      <c r="F21" s="36"/>
      <c r="G21" s="35"/>
      <c r="H21" s="35"/>
      <c r="I21" s="98"/>
      <c r="J21" s="98"/>
      <c r="K21" s="97"/>
      <c r="L21" s="97"/>
      <c r="M21" s="97"/>
      <c r="N21" s="98"/>
      <c r="O21" s="98"/>
    </row>
    <row r="22" spans="1:16" s="2" customFormat="1" ht="14.25" customHeight="1">
      <c r="A22" s="106"/>
      <c r="B22" s="168"/>
      <c r="C22" s="168"/>
      <c r="D22" s="168"/>
      <c r="E22" s="168"/>
      <c r="F22" s="168"/>
      <c r="G22" s="168"/>
      <c r="H22" s="168"/>
      <c r="I22" s="106"/>
      <c r="J22" s="106"/>
      <c r="K22" s="98"/>
      <c r="L22" s="106"/>
      <c r="M22" s="106"/>
      <c r="N22" s="106"/>
      <c r="O22" s="106"/>
      <c r="P22" s="106"/>
    </row>
    <row r="23" spans="1:16" s="2" customFormat="1" ht="14.25" customHeight="1">
      <c r="A23" s="106"/>
      <c r="B23" s="168"/>
      <c r="C23" s="168"/>
      <c r="D23" s="168"/>
      <c r="E23" s="168"/>
      <c r="F23" s="168"/>
      <c r="G23" s="168"/>
      <c r="H23" s="168"/>
      <c r="I23" s="106"/>
      <c r="J23" s="106"/>
      <c r="K23" s="98"/>
      <c r="L23" s="106"/>
      <c r="M23" s="106"/>
      <c r="N23" s="106"/>
      <c r="O23" s="106"/>
      <c r="P23" s="106"/>
    </row>
    <row r="24" spans="1:16" s="53" customFormat="1">
      <c r="A24" s="106"/>
      <c r="B24" s="106"/>
      <c r="C24" s="106"/>
      <c r="D24" s="106"/>
      <c r="E24" s="111"/>
      <c r="F24" s="111"/>
      <c r="G24" s="106"/>
      <c r="H24" s="106"/>
      <c r="I24" s="106"/>
      <c r="J24" s="106"/>
      <c r="K24" s="98"/>
      <c r="L24" s="106"/>
      <c r="M24" s="106"/>
      <c r="N24" s="110"/>
      <c r="O24" s="98"/>
      <c r="P24" s="106"/>
    </row>
    <row r="25" spans="1:16" s="53" customFormat="1">
      <c r="A25" s="106"/>
      <c r="B25" s="171" t="s">
        <v>113</v>
      </c>
      <c r="C25" s="171"/>
      <c r="D25" s="171"/>
      <c r="E25" s="171"/>
      <c r="F25" s="56"/>
      <c r="G25" s="57"/>
      <c r="H25" s="57"/>
      <c r="I25" s="57"/>
      <c r="J25" s="57"/>
      <c r="K25" s="57"/>
      <c r="L25" s="57"/>
      <c r="M25" s="57"/>
      <c r="N25" s="56"/>
      <c r="O25" s="57"/>
      <c r="P25" s="106"/>
    </row>
    <row r="26" spans="1:16" s="53" customFormat="1">
      <c r="A26" s="106"/>
      <c r="B26" s="171"/>
      <c r="C26" s="171"/>
      <c r="D26" s="171"/>
      <c r="E26" s="171"/>
      <c r="F26" s="56"/>
      <c r="G26" s="57"/>
      <c r="H26" s="57"/>
      <c r="I26" s="57"/>
      <c r="J26" s="57"/>
      <c r="K26" s="57"/>
      <c r="L26" s="57"/>
      <c r="M26" s="57"/>
      <c r="N26" s="56"/>
      <c r="O26" s="57"/>
      <c r="P26" s="106"/>
    </row>
    <row r="27" spans="1:16" s="53" customFormat="1" ht="18" customHeight="1">
      <c r="A27" s="106"/>
      <c r="B27" s="106"/>
      <c r="C27" s="106"/>
      <c r="D27" s="106"/>
      <c r="E27" s="106"/>
      <c r="F27" s="106"/>
      <c r="G27" s="106"/>
      <c r="H27" s="106"/>
      <c r="I27" s="106"/>
      <c r="J27" s="106"/>
      <c r="K27" s="106"/>
      <c r="L27" s="106"/>
      <c r="M27" s="106"/>
      <c r="N27" s="106"/>
      <c r="O27" s="106"/>
      <c r="P27" s="106"/>
    </row>
    <row r="28" spans="1:16" s="53" customFormat="1">
      <c r="A28" s="106"/>
      <c r="B28" s="169" t="s">
        <v>114</v>
      </c>
      <c r="C28" s="169"/>
      <c r="D28" s="169"/>
      <c r="E28" s="169"/>
      <c r="F28" s="111"/>
      <c r="G28" s="106"/>
      <c r="H28" s="106"/>
      <c r="I28" s="106"/>
      <c r="J28" s="106"/>
      <c r="K28" s="98"/>
      <c r="L28" s="106"/>
      <c r="M28" s="106"/>
      <c r="N28" s="110"/>
      <c r="O28" s="98"/>
      <c r="P28" s="106"/>
    </row>
    <row r="29" spans="1:16" s="53" customFormat="1" ht="14.4" thickBot="1">
      <c r="A29" s="106"/>
      <c r="B29" s="170"/>
      <c r="C29" s="170"/>
      <c r="D29" s="170"/>
      <c r="E29" s="170"/>
      <c r="F29" s="112"/>
      <c r="G29" s="113"/>
      <c r="H29" s="113"/>
      <c r="I29" s="113"/>
      <c r="J29" s="113"/>
      <c r="K29" s="114"/>
      <c r="L29" s="113"/>
      <c r="M29" s="113"/>
      <c r="N29" s="115"/>
      <c r="O29" s="114"/>
      <c r="P29" s="106"/>
    </row>
    <row r="30" spans="1:16" s="53" customFormat="1" ht="14.4" thickTop="1">
      <c r="A30" s="106"/>
      <c r="B30" s="106"/>
      <c r="C30" s="106"/>
      <c r="D30" s="106"/>
      <c r="E30" s="111"/>
      <c r="F30" s="111"/>
      <c r="G30" s="106"/>
      <c r="H30" s="106"/>
      <c r="I30" s="106"/>
      <c r="J30" s="106"/>
      <c r="K30" s="98"/>
      <c r="L30" s="106"/>
      <c r="M30" s="106"/>
      <c r="N30" s="110"/>
      <c r="O30" s="98"/>
      <c r="P30" s="106"/>
    </row>
    <row r="31" spans="1:16" s="53" customFormat="1">
      <c r="A31" s="106"/>
      <c r="B31" s="178" t="s">
        <v>126</v>
      </c>
      <c r="C31" s="178"/>
      <c r="D31" s="178"/>
      <c r="E31" s="178"/>
      <c r="F31" s="111"/>
      <c r="G31" s="178" t="s">
        <v>127</v>
      </c>
      <c r="H31" s="178"/>
      <c r="I31" s="178"/>
      <c r="J31" s="178"/>
      <c r="K31" s="98"/>
      <c r="L31" s="180" t="s">
        <v>91</v>
      </c>
      <c r="M31" s="180"/>
      <c r="N31" s="180"/>
      <c r="O31" s="180"/>
      <c r="P31" s="106"/>
    </row>
    <row r="32" spans="1:16" s="53" customFormat="1">
      <c r="A32" s="106"/>
      <c r="B32" s="178"/>
      <c r="C32" s="178"/>
      <c r="D32" s="178"/>
      <c r="E32" s="178"/>
      <c r="F32" s="111"/>
      <c r="G32" s="178"/>
      <c r="H32" s="178"/>
      <c r="I32" s="178"/>
      <c r="J32" s="178"/>
      <c r="K32" s="98"/>
      <c r="L32" s="180"/>
      <c r="M32" s="180"/>
      <c r="N32" s="180"/>
      <c r="O32" s="180"/>
      <c r="P32" s="106"/>
    </row>
    <row r="33" spans="1:16" s="53" customFormat="1" ht="14.25" customHeight="1">
      <c r="A33" s="106"/>
      <c r="B33" s="179" t="s">
        <v>119</v>
      </c>
      <c r="C33" s="179"/>
      <c r="D33" s="179"/>
      <c r="E33" s="179"/>
      <c r="F33" s="111"/>
      <c r="G33" s="179" t="s">
        <v>120</v>
      </c>
      <c r="H33" s="179"/>
      <c r="I33" s="179"/>
      <c r="J33" s="179"/>
      <c r="K33" s="98"/>
      <c r="L33" s="179" t="s">
        <v>123</v>
      </c>
      <c r="M33" s="179"/>
      <c r="N33" s="179"/>
      <c r="O33" s="179"/>
      <c r="P33" s="106"/>
    </row>
    <row r="34" spans="1:16" s="53" customFormat="1">
      <c r="A34" s="106"/>
      <c r="B34" s="179"/>
      <c r="C34" s="179"/>
      <c r="D34" s="179"/>
      <c r="E34" s="179"/>
      <c r="F34" s="111"/>
      <c r="G34" s="179"/>
      <c r="H34" s="179"/>
      <c r="I34" s="179"/>
      <c r="J34" s="179"/>
      <c r="K34" s="98"/>
      <c r="L34" s="179"/>
      <c r="M34" s="179"/>
      <c r="N34" s="179"/>
      <c r="O34" s="179"/>
      <c r="P34" s="106"/>
    </row>
    <row r="35" spans="1:16" s="53" customFormat="1">
      <c r="A35" s="106"/>
      <c r="B35" s="179"/>
      <c r="C35" s="179"/>
      <c r="D35" s="179"/>
      <c r="E35" s="179"/>
      <c r="F35" s="111"/>
      <c r="G35" s="179"/>
      <c r="H35" s="179"/>
      <c r="I35" s="179"/>
      <c r="J35" s="179"/>
      <c r="K35" s="98"/>
      <c r="L35" s="179"/>
      <c r="M35" s="179"/>
      <c r="N35" s="179"/>
      <c r="O35" s="179"/>
      <c r="P35" s="106"/>
    </row>
    <row r="36" spans="1:16" s="53" customFormat="1">
      <c r="A36" s="106"/>
      <c r="B36" s="179"/>
      <c r="C36" s="179"/>
      <c r="D36" s="179"/>
      <c r="E36" s="179"/>
      <c r="F36" s="111"/>
      <c r="G36" s="179"/>
      <c r="H36" s="179"/>
      <c r="I36" s="179"/>
      <c r="J36" s="179"/>
      <c r="K36" s="98"/>
      <c r="L36" s="179"/>
      <c r="M36" s="179"/>
      <c r="N36" s="179"/>
      <c r="O36" s="179"/>
      <c r="P36" s="106"/>
    </row>
    <row r="37" spans="1:16" s="53" customFormat="1">
      <c r="A37" s="106"/>
      <c r="B37" s="179"/>
      <c r="C37" s="179"/>
      <c r="D37" s="179"/>
      <c r="E37" s="179"/>
      <c r="F37" s="111"/>
      <c r="G37" s="179"/>
      <c r="H37" s="179"/>
      <c r="I37" s="179"/>
      <c r="J37" s="179"/>
      <c r="K37" s="98"/>
      <c r="L37" s="179"/>
      <c r="M37" s="179"/>
      <c r="N37" s="179"/>
      <c r="O37" s="179"/>
      <c r="P37" s="106"/>
    </row>
    <row r="38" spans="1:16" s="53" customFormat="1" ht="14.4" thickBot="1">
      <c r="A38" s="106"/>
      <c r="B38" s="116"/>
      <c r="C38" s="116"/>
      <c r="D38" s="116"/>
      <c r="E38" s="117"/>
      <c r="F38" s="111"/>
      <c r="G38" s="116"/>
      <c r="H38" s="116"/>
      <c r="I38" s="116"/>
      <c r="J38" s="117"/>
      <c r="K38" s="98"/>
      <c r="L38" s="116"/>
      <c r="M38" s="116"/>
      <c r="N38" s="116"/>
      <c r="O38" s="117"/>
      <c r="P38" s="106"/>
    </row>
    <row r="39" spans="1:16" s="53" customFormat="1" ht="18" customHeight="1">
      <c r="A39" s="106"/>
      <c r="B39" s="118" t="s">
        <v>116</v>
      </c>
      <c r="C39" s="119"/>
      <c r="D39" s="119"/>
      <c r="E39" s="120"/>
      <c r="F39" s="111"/>
      <c r="G39" s="118" t="s">
        <v>116</v>
      </c>
      <c r="H39" s="119"/>
      <c r="I39" s="119"/>
      <c r="J39" s="120"/>
      <c r="K39" s="98"/>
      <c r="L39" s="118" t="s">
        <v>116</v>
      </c>
      <c r="M39" s="119"/>
      <c r="N39" s="119"/>
      <c r="O39" s="120"/>
      <c r="P39" s="106"/>
    </row>
    <row r="40" spans="1:16" s="53" customFormat="1" ht="18.75" customHeight="1">
      <c r="A40" s="106"/>
      <c r="B40" s="121">
        <v>1125</v>
      </c>
      <c r="C40" s="122" t="s">
        <v>117</v>
      </c>
      <c r="D40" s="122"/>
      <c r="E40" s="123"/>
      <c r="F40" s="111"/>
      <c r="G40" s="121">
        <v>600</v>
      </c>
      <c r="H40" s="122" t="s">
        <v>122</v>
      </c>
      <c r="I40" s="122"/>
      <c r="J40" s="123"/>
      <c r="K40" s="98"/>
      <c r="L40" s="124">
        <v>30</v>
      </c>
      <c r="M40" s="125" t="s">
        <v>124</v>
      </c>
      <c r="N40" s="125"/>
      <c r="O40" s="126"/>
      <c r="P40" s="106"/>
    </row>
    <row r="41" spans="1:16" s="53" customFormat="1" ht="18.75" customHeight="1">
      <c r="A41" s="106"/>
      <c r="B41" s="127">
        <v>1875</v>
      </c>
      <c r="C41" s="128" t="s">
        <v>118</v>
      </c>
      <c r="D41" s="128"/>
      <c r="E41" s="126"/>
      <c r="F41" s="111"/>
      <c r="G41" s="127">
        <v>300</v>
      </c>
      <c r="H41" s="128" t="s">
        <v>121</v>
      </c>
      <c r="I41" s="128"/>
      <c r="J41" s="126"/>
      <c r="K41" s="98"/>
      <c r="L41" s="127"/>
      <c r="M41" s="128"/>
      <c r="N41" s="128"/>
      <c r="O41" s="126"/>
      <c r="P41" s="106"/>
    </row>
    <row r="42" spans="1:16" s="53" customFormat="1" ht="14.4" thickBot="1">
      <c r="A42" s="106"/>
      <c r="B42" s="116"/>
      <c r="C42" s="116"/>
      <c r="D42" s="116"/>
      <c r="E42" s="117"/>
      <c r="F42" s="111"/>
      <c r="G42" s="116"/>
      <c r="H42" s="116"/>
      <c r="I42" s="116"/>
      <c r="J42" s="117"/>
      <c r="K42" s="98"/>
      <c r="L42" s="116"/>
      <c r="M42" s="116"/>
      <c r="N42" s="116"/>
      <c r="O42" s="117"/>
      <c r="P42" s="106"/>
    </row>
    <row r="43" spans="1:16" s="53" customFormat="1" ht="18" customHeight="1">
      <c r="A43" s="106"/>
      <c r="B43" s="129" t="s">
        <v>125</v>
      </c>
      <c r="C43" s="106"/>
      <c r="D43" s="106"/>
      <c r="E43" s="111"/>
      <c r="F43" s="111"/>
      <c r="G43" s="129" t="s">
        <v>125</v>
      </c>
      <c r="H43" s="106"/>
      <c r="I43" s="106"/>
      <c r="J43" s="111"/>
      <c r="K43" s="98"/>
      <c r="L43" s="129" t="s">
        <v>125</v>
      </c>
      <c r="M43" s="106"/>
      <c r="N43" s="106"/>
      <c r="O43" s="111"/>
      <c r="P43" s="106"/>
    </row>
    <row r="44" spans="1:16" s="53" customFormat="1">
      <c r="A44" s="106"/>
      <c r="B44" s="106"/>
      <c r="C44" s="106"/>
      <c r="D44" s="106"/>
      <c r="E44" s="111"/>
      <c r="F44" s="111"/>
      <c r="G44" s="106"/>
      <c r="H44" s="106"/>
      <c r="I44" s="106"/>
      <c r="J44" s="106"/>
      <c r="K44" s="98"/>
      <c r="L44" s="106"/>
      <c r="M44" s="106"/>
      <c r="N44" s="110"/>
      <c r="O44" s="98"/>
      <c r="P44" s="106"/>
    </row>
    <row r="45" spans="1:16" s="53" customFormat="1">
      <c r="A45" s="106"/>
      <c r="B45" s="159"/>
      <c r="C45" s="159"/>
      <c r="D45" s="159"/>
      <c r="E45" s="159"/>
      <c r="F45" s="111"/>
      <c r="G45" s="159"/>
      <c r="H45" s="159"/>
      <c r="I45" s="159"/>
      <c r="J45" s="159"/>
      <c r="K45" s="98"/>
      <c r="L45" s="159"/>
      <c r="M45" s="159"/>
      <c r="N45" s="159"/>
      <c r="O45" s="159"/>
      <c r="P45" s="106"/>
    </row>
    <row r="46" spans="1:16" s="53" customFormat="1">
      <c r="A46" s="106"/>
      <c r="B46" s="159"/>
      <c r="C46" s="159"/>
      <c r="D46" s="159"/>
      <c r="E46" s="159"/>
      <c r="F46" s="111"/>
      <c r="G46" s="159"/>
      <c r="H46" s="159"/>
      <c r="I46" s="159"/>
      <c r="J46" s="159"/>
      <c r="K46" s="98"/>
      <c r="L46" s="159"/>
      <c r="M46" s="159"/>
      <c r="N46" s="159"/>
      <c r="O46" s="159"/>
      <c r="P46" s="106"/>
    </row>
    <row r="47" spans="1:16" s="53" customFormat="1">
      <c r="A47" s="106"/>
      <c r="E47" s="54"/>
      <c r="F47" s="111"/>
      <c r="K47" s="98"/>
      <c r="N47" s="55"/>
      <c r="O47" s="51"/>
      <c r="P47" s="106"/>
    </row>
    <row r="48" spans="1:16" s="53" customFormat="1">
      <c r="A48" s="106"/>
      <c r="B48" s="159"/>
      <c r="C48" s="159"/>
      <c r="D48" s="159"/>
      <c r="E48" s="159"/>
      <c r="F48" s="111"/>
      <c r="K48" s="98"/>
      <c r="N48" s="55"/>
      <c r="O48" s="51"/>
      <c r="P48" s="106"/>
    </row>
    <row r="49" spans="1:16" s="53" customFormat="1">
      <c r="A49" s="106"/>
      <c r="B49" s="159"/>
      <c r="C49" s="159"/>
      <c r="D49" s="159"/>
      <c r="E49" s="159"/>
      <c r="F49" s="111"/>
      <c r="K49" s="98"/>
      <c r="N49" s="55"/>
      <c r="O49" s="51"/>
      <c r="P49" s="106"/>
    </row>
    <row r="50" spans="1:16" s="53" customFormat="1" ht="18.75" customHeight="1">
      <c r="A50" s="106"/>
      <c r="F50" s="106"/>
      <c r="K50" s="106"/>
      <c r="P50" s="106"/>
    </row>
    <row r="51" spans="1:16" s="53" customFormat="1">
      <c r="A51" s="106"/>
      <c r="B51" s="160" t="s">
        <v>128</v>
      </c>
      <c r="C51" s="160"/>
      <c r="D51" s="160"/>
      <c r="E51" s="160"/>
      <c r="F51" s="111"/>
      <c r="K51" s="98"/>
      <c r="N51" s="55"/>
      <c r="O51" s="51"/>
      <c r="P51" s="106"/>
    </row>
    <row r="52" spans="1:16" s="53" customFormat="1" ht="14.4" thickBot="1">
      <c r="A52" s="106"/>
      <c r="B52" s="161"/>
      <c r="C52" s="161"/>
      <c r="D52" s="161"/>
      <c r="E52" s="161"/>
      <c r="F52" s="130"/>
      <c r="G52" s="58"/>
      <c r="H52" s="58"/>
      <c r="I52" s="58"/>
      <c r="J52" s="58"/>
      <c r="K52" s="131"/>
      <c r="L52" s="58"/>
      <c r="M52" s="58"/>
      <c r="N52" s="60"/>
      <c r="O52" s="59"/>
      <c r="P52" s="106"/>
    </row>
    <row r="53" spans="1:16" s="53" customFormat="1" ht="14.4" thickTop="1">
      <c r="A53" s="106"/>
      <c r="B53" s="61"/>
      <c r="C53" s="61"/>
      <c r="D53" s="61"/>
      <c r="E53" s="62"/>
      <c r="F53" s="111"/>
      <c r="K53" s="98"/>
      <c r="N53" s="55"/>
      <c r="O53" s="51"/>
      <c r="P53" s="106"/>
    </row>
    <row r="54" spans="1:16" s="53" customFormat="1">
      <c r="A54" s="106"/>
      <c r="B54" s="162" t="s">
        <v>129</v>
      </c>
      <c r="C54" s="162"/>
      <c r="D54" s="162"/>
      <c r="E54" s="162"/>
      <c r="F54" s="111"/>
      <c r="G54" s="162" t="s">
        <v>128</v>
      </c>
      <c r="H54" s="162"/>
      <c r="I54" s="162"/>
      <c r="J54" s="162"/>
      <c r="K54" s="98"/>
      <c r="L54" s="163" t="s">
        <v>136</v>
      </c>
      <c r="M54" s="163"/>
      <c r="N54" s="163"/>
      <c r="O54" s="163"/>
      <c r="P54" s="106"/>
    </row>
    <row r="55" spans="1:16" s="53" customFormat="1">
      <c r="A55" s="106"/>
      <c r="B55" s="162"/>
      <c r="C55" s="162"/>
      <c r="D55" s="162"/>
      <c r="E55" s="162"/>
      <c r="F55" s="111"/>
      <c r="G55" s="162"/>
      <c r="H55" s="162"/>
      <c r="I55" s="162"/>
      <c r="J55" s="162"/>
      <c r="K55" s="98"/>
      <c r="L55" s="163"/>
      <c r="M55" s="163"/>
      <c r="N55" s="163"/>
      <c r="O55" s="163"/>
      <c r="P55" s="106"/>
    </row>
    <row r="56" spans="1:16" s="53" customFormat="1" ht="14.25" customHeight="1">
      <c r="A56" s="106"/>
      <c r="B56" s="158" t="s">
        <v>153</v>
      </c>
      <c r="C56" s="158"/>
      <c r="D56" s="158"/>
      <c r="E56" s="158"/>
      <c r="F56" s="111"/>
      <c r="G56" s="158" t="s">
        <v>132</v>
      </c>
      <c r="H56" s="158"/>
      <c r="I56" s="158"/>
      <c r="J56" s="158"/>
      <c r="K56" s="98"/>
      <c r="L56" s="158" t="s">
        <v>137</v>
      </c>
      <c r="M56" s="158"/>
      <c r="N56" s="158"/>
      <c r="O56" s="158"/>
      <c r="P56" s="106"/>
    </row>
    <row r="57" spans="1:16" s="53" customFormat="1">
      <c r="A57" s="106"/>
      <c r="B57" s="158"/>
      <c r="C57" s="158"/>
      <c r="D57" s="158"/>
      <c r="E57" s="158"/>
      <c r="F57" s="111"/>
      <c r="G57" s="158"/>
      <c r="H57" s="158"/>
      <c r="I57" s="158"/>
      <c r="J57" s="158"/>
      <c r="K57" s="98"/>
      <c r="L57" s="158"/>
      <c r="M57" s="158"/>
      <c r="N57" s="158"/>
      <c r="O57" s="158"/>
      <c r="P57" s="106"/>
    </row>
    <row r="58" spans="1:16" s="53" customFormat="1">
      <c r="A58" s="106"/>
      <c r="B58" s="158"/>
      <c r="C58" s="158"/>
      <c r="D58" s="158"/>
      <c r="E58" s="158"/>
      <c r="F58" s="111"/>
      <c r="G58" s="158"/>
      <c r="H58" s="158"/>
      <c r="I58" s="158"/>
      <c r="J58" s="158"/>
      <c r="K58" s="98"/>
      <c r="L58" s="158"/>
      <c r="M58" s="158"/>
      <c r="N58" s="158"/>
      <c r="O58" s="158"/>
      <c r="P58" s="106"/>
    </row>
    <row r="59" spans="1:16" s="53" customFormat="1">
      <c r="A59" s="106"/>
      <c r="B59" s="158"/>
      <c r="C59" s="158"/>
      <c r="D59" s="158"/>
      <c r="E59" s="158"/>
      <c r="F59" s="111"/>
      <c r="G59" s="158"/>
      <c r="H59" s="158"/>
      <c r="I59" s="158"/>
      <c r="J59" s="158"/>
      <c r="K59" s="98"/>
      <c r="L59" s="158"/>
      <c r="M59" s="158"/>
      <c r="N59" s="158"/>
      <c r="O59" s="158"/>
      <c r="P59" s="106"/>
    </row>
    <row r="60" spans="1:16" s="53" customFormat="1">
      <c r="A60" s="106"/>
      <c r="B60" s="158"/>
      <c r="C60" s="158"/>
      <c r="D60" s="158"/>
      <c r="E60" s="158"/>
      <c r="F60" s="111"/>
      <c r="G60" s="158"/>
      <c r="H60" s="158"/>
      <c r="I60" s="158"/>
      <c r="J60" s="158"/>
      <c r="K60" s="98"/>
      <c r="L60" s="158"/>
      <c r="M60" s="158"/>
      <c r="N60" s="158"/>
      <c r="O60" s="158"/>
      <c r="P60" s="106"/>
    </row>
    <row r="61" spans="1:16" s="53" customFormat="1" ht="14.4" thickBot="1">
      <c r="A61" s="106"/>
      <c r="B61" s="76"/>
      <c r="C61" s="76"/>
      <c r="D61" s="76"/>
      <c r="E61" s="77"/>
      <c r="F61" s="111"/>
      <c r="G61" s="76"/>
      <c r="H61" s="76"/>
      <c r="I61" s="76"/>
      <c r="J61" s="77"/>
      <c r="K61" s="98"/>
      <c r="L61" s="76"/>
      <c r="M61" s="76"/>
      <c r="N61" s="76"/>
      <c r="O61" s="77"/>
      <c r="P61" s="106"/>
    </row>
    <row r="62" spans="1:16" s="53" customFormat="1" ht="18" customHeight="1">
      <c r="A62" s="106"/>
      <c r="B62" s="73" t="s">
        <v>116</v>
      </c>
      <c r="C62" s="74"/>
      <c r="D62" s="74"/>
      <c r="E62" s="75"/>
      <c r="F62" s="111"/>
      <c r="G62" s="73" t="s">
        <v>116</v>
      </c>
      <c r="H62" s="74"/>
      <c r="I62" s="74"/>
      <c r="J62" s="75"/>
      <c r="K62" s="98"/>
      <c r="L62" s="73" t="s">
        <v>116</v>
      </c>
      <c r="M62" s="74"/>
      <c r="N62" s="74"/>
      <c r="O62" s="75"/>
      <c r="P62" s="106"/>
    </row>
    <row r="63" spans="1:16" s="53" customFormat="1" ht="18.75" customHeight="1">
      <c r="A63" s="106"/>
      <c r="B63" s="63">
        <v>500</v>
      </c>
      <c r="C63" s="64" t="s">
        <v>130</v>
      </c>
      <c r="D63" s="64"/>
      <c r="E63" s="65"/>
      <c r="F63" s="111"/>
      <c r="G63" s="69">
        <v>2500</v>
      </c>
      <c r="H63" s="70" t="s">
        <v>133</v>
      </c>
      <c r="I63" s="70"/>
      <c r="J63" s="71"/>
      <c r="K63" s="98"/>
      <c r="L63" s="69">
        <v>2500</v>
      </c>
      <c r="M63" s="70" t="s">
        <v>138</v>
      </c>
      <c r="N63" s="70"/>
      <c r="O63" s="71"/>
      <c r="P63" s="106"/>
    </row>
    <row r="64" spans="1:16" s="53" customFormat="1" ht="18.75" customHeight="1">
      <c r="A64" s="106"/>
      <c r="B64" s="66"/>
      <c r="C64" s="67"/>
      <c r="D64" s="67"/>
      <c r="E64" s="62"/>
      <c r="F64" s="111"/>
      <c r="G64" s="72">
        <v>3500</v>
      </c>
      <c r="H64" s="61" t="s">
        <v>134</v>
      </c>
      <c r="I64" s="61"/>
      <c r="J64" s="62"/>
      <c r="K64" s="98"/>
      <c r="L64" s="72">
        <v>3500</v>
      </c>
      <c r="M64" s="61" t="s">
        <v>134</v>
      </c>
      <c r="N64" s="61"/>
      <c r="O64" s="62"/>
      <c r="P64" s="106"/>
    </row>
    <row r="65" spans="1:16" s="53" customFormat="1" ht="14.4" thickBot="1">
      <c r="A65" s="106"/>
      <c r="B65" s="76"/>
      <c r="C65" s="76"/>
      <c r="D65" s="76"/>
      <c r="E65" s="77"/>
      <c r="F65" s="111"/>
      <c r="G65" s="76"/>
      <c r="H65" s="76"/>
      <c r="I65" s="76"/>
      <c r="J65" s="77"/>
      <c r="K65" s="98"/>
      <c r="L65" s="76"/>
      <c r="M65" s="76"/>
      <c r="N65" s="76"/>
      <c r="O65" s="77"/>
      <c r="P65" s="106"/>
    </row>
    <row r="66" spans="1:16" s="53" customFormat="1" ht="18" customHeight="1">
      <c r="A66" s="106"/>
      <c r="B66" s="68" t="s">
        <v>131</v>
      </c>
      <c r="C66" s="61"/>
      <c r="D66" s="61"/>
      <c r="E66" s="62"/>
      <c r="F66" s="111"/>
      <c r="G66" s="155" t="s">
        <v>135</v>
      </c>
      <c r="H66" s="155"/>
      <c r="I66" s="155"/>
      <c r="J66" s="155"/>
      <c r="K66" s="98"/>
      <c r="L66" s="155" t="s">
        <v>135</v>
      </c>
      <c r="M66" s="155"/>
      <c r="N66" s="155"/>
      <c r="O66" s="155"/>
      <c r="P66" s="106"/>
    </row>
    <row r="67" spans="1:16" s="53" customFormat="1">
      <c r="A67" s="106"/>
      <c r="E67" s="54"/>
      <c r="F67" s="111"/>
      <c r="G67" s="156"/>
      <c r="H67" s="156"/>
      <c r="I67" s="156"/>
      <c r="J67" s="156"/>
      <c r="K67" s="98"/>
      <c r="L67" s="156"/>
      <c r="M67" s="156"/>
      <c r="N67" s="156"/>
      <c r="O67" s="156"/>
      <c r="P67" s="106"/>
    </row>
    <row r="68" spans="1:16" s="53" customFormat="1">
      <c r="A68" s="106"/>
      <c r="B68" s="157"/>
      <c r="C68" s="157"/>
      <c r="D68" s="157"/>
      <c r="E68" s="157"/>
      <c r="F68" s="111"/>
      <c r="G68" s="157"/>
      <c r="H68" s="157"/>
      <c r="I68" s="157"/>
      <c r="J68" s="157"/>
      <c r="K68" s="98"/>
      <c r="L68" s="157"/>
      <c r="M68" s="157"/>
      <c r="N68" s="157"/>
      <c r="O68" s="157"/>
      <c r="P68" s="106"/>
    </row>
    <row r="69" spans="1:16" s="53" customFormat="1">
      <c r="A69" s="106"/>
      <c r="B69" s="157"/>
      <c r="C69" s="157"/>
      <c r="D69" s="157"/>
      <c r="E69" s="157"/>
      <c r="F69" s="111"/>
      <c r="G69" s="157"/>
      <c r="H69" s="157"/>
      <c r="I69" s="157"/>
      <c r="J69" s="157"/>
      <c r="K69" s="98"/>
      <c r="L69" s="157"/>
      <c r="M69" s="157"/>
      <c r="N69" s="157"/>
      <c r="O69" s="157"/>
      <c r="P69" s="106"/>
    </row>
    <row r="70" spans="1:16" s="53" customFormat="1">
      <c r="A70" s="106"/>
      <c r="E70" s="54"/>
      <c r="F70" s="111"/>
      <c r="K70" s="98"/>
      <c r="P70" s="106"/>
    </row>
    <row r="71" spans="1:16" s="53" customFormat="1">
      <c r="A71" s="106"/>
      <c r="F71" s="111"/>
      <c r="G71" s="157"/>
      <c r="H71" s="157"/>
      <c r="I71" s="157"/>
      <c r="J71" s="157"/>
      <c r="K71" s="98"/>
      <c r="L71" s="157"/>
      <c r="M71" s="157"/>
      <c r="N71" s="157"/>
      <c r="O71" s="157"/>
      <c r="P71" s="106"/>
    </row>
    <row r="72" spans="1:16" s="53" customFormat="1">
      <c r="A72" s="106"/>
      <c r="F72" s="111"/>
      <c r="G72" s="157"/>
      <c r="H72" s="157"/>
      <c r="I72" s="157"/>
      <c r="J72" s="157"/>
      <c r="K72" s="98"/>
      <c r="L72" s="157"/>
      <c r="M72" s="157"/>
      <c r="N72" s="157"/>
      <c r="O72" s="157"/>
      <c r="P72" s="106"/>
    </row>
    <row r="73" spans="1:16" s="53" customFormat="1" ht="11.25" customHeight="1">
      <c r="A73" s="106"/>
      <c r="B73" s="106"/>
      <c r="C73" s="106"/>
      <c r="D73" s="106"/>
      <c r="E73" s="106"/>
      <c r="F73" s="106"/>
      <c r="G73" s="106"/>
      <c r="H73" s="106"/>
      <c r="I73" s="106"/>
      <c r="J73" s="106"/>
      <c r="K73" s="106"/>
      <c r="L73" s="106"/>
      <c r="M73" s="106"/>
      <c r="N73" s="106"/>
      <c r="O73" s="106"/>
      <c r="P73" s="106"/>
    </row>
    <row r="74" spans="1:16" s="53" customFormat="1" ht="14.25" customHeight="1">
      <c r="A74" s="106"/>
      <c r="B74" s="142" t="s">
        <v>139</v>
      </c>
      <c r="C74" s="142"/>
      <c r="D74" s="142"/>
      <c r="E74" s="142"/>
      <c r="F74" s="142"/>
      <c r="G74" s="106"/>
      <c r="H74" s="106"/>
      <c r="I74" s="106"/>
      <c r="J74" s="106"/>
      <c r="K74" s="98"/>
      <c r="L74" s="106"/>
      <c r="M74" s="106"/>
      <c r="N74" s="110"/>
      <c r="O74" s="98"/>
      <c r="P74" s="106"/>
    </row>
    <row r="75" spans="1:16" s="53" customFormat="1" ht="15" customHeight="1" thickBot="1">
      <c r="A75" s="106"/>
      <c r="B75" s="143"/>
      <c r="C75" s="143"/>
      <c r="D75" s="143"/>
      <c r="E75" s="143"/>
      <c r="F75" s="143"/>
      <c r="G75" s="133"/>
      <c r="H75" s="133"/>
      <c r="I75" s="133"/>
      <c r="J75" s="133"/>
      <c r="K75" s="132"/>
      <c r="L75" s="133"/>
      <c r="M75" s="133"/>
      <c r="N75" s="134"/>
      <c r="O75" s="132"/>
      <c r="P75" s="106"/>
    </row>
    <row r="76" spans="1:16" s="53" customFormat="1" ht="14.4" thickTop="1">
      <c r="A76" s="106"/>
      <c r="B76" s="61"/>
      <c r="C76" s="61"/>
      <c r="D76" s="61"/>
      <c r="E76" s="62"/>
      <c r="F76" s="54"/>
      <c r="K76" s="51"/>
      <c r="N76" s="55"/>
      <c r="O76" s="51"/>
      <c r="P76" s="106"/>
    </row>
    <row r="77" spans="1:16" s="53" customFormat="1" ht="14.25" customHeight="1">
      <c r="A77" s="106"/>
      <c r="B77" s="151" t="s">
        <v>98</v>
      </c>
      <c r="C77" s="151"/>
      <c r="D77" s="151"/>
      <c r="E77" s="151"/>
      <c r="F77" s="54"/>
      <c r="G77" s="151" t="s">
        <v>144</v>
      </c>
      <c r="H77" s="151"/>
      <c r="I77" s="151"/>
      <c r="J77" s="151"/>
      <c r="K77" s="51"/>
      <c r="P77" s="106"/>
    </row>
    <row r="78" spans="1:16" s="53" customFormat="1" ht="14.25" customHeight="1">
      <c r="A78" s="106"/>
      <c r="B78" s="151"/>
      <c r="C78" s="151"/>
      <c r="D78" s="151"/>
      <c r="E78" s="151"/>
      <c r="F78" s="54"/>
      <c r="G78" s="151"/>
      <c r="H78" s="151"/>
      <c r="I78" s="151"/>
      <c r="J78" s="151"/>
      <c r="K78" s="98"/>
      <c r="L78" s="106"/>
      <c r="M78" s="106"/>
      <c r="N78" s="106"/>
      <c r="O78" s="106"/>
      <c r="P78" s="106"/>
    </row>
    <row r="79" spans="1:16" s="53" customFormat="1" ht="14.25" customHeight="1">
      <c r="A79" s="106"/>
      <c r="B79" s="152" t="s">
        <v>154</v>
      </c>
      <c r="C79" s="152"/>
      <c r="D79" s="152"/>
      <c r="E79" s="152"/>
      <c r="F79" s="54"/>
      <c r="G79" s="152" t="s">
        <v>145</v>
      </c>
      <c r="H79" s="152"/>
      <c r="I79" s="152"/>
      <c r="J79" s="152"/>
      <c r="K79" s="98"/>
      <c r="L79" s="106"/>
      <c r="M79" s="106"/>
      <c r="N79" s="106"/>
      <c r="O79" s="106"/>
      <c r="P79" s="106"/>
    </row>
    <row r="80" spans="1:16" s="53" customFormat="1">
      <c r="A80" s="106"/>
      <c r="B80" s="152"/>
      <c r="C80" s="152"/>
      <c r="D80" s="152"/>
      <c r="E80" s="152"/>
      <c r="F80" s="54"/>
      <c r="G80" s="152"/>
      <c r="H80" s="152"/>
      <c r="I80" s="152"/>
      <c r="J80" s="152"/>
      <c r="K80" s="98"/>
      <c r="L80" s="106"/>
      <c r="M80" s="106"/>
      <c r="N80" s="106"/>
      <c r="O80" s="106"/>
      <c r="P80" s="106"/>
    </row>
    <row r="81" spans="1:16" s="53" customFormat="1">
      <c r="A81" s="106"/>
      <c r="B81" s="152"/>
      <c r="C81" s="152"/>
      <c r="D81" s="152"/>
      <c r="E81" s="152"/>
      <c r="F81" s="54"/>
      <c r="G81" s="152"/>
      <c r="H81" s="152"/>
      <c r="I81" s="152"/>
      <c r="J81" s="152"/>
      <c r="K81" s="98"/>
      <c r="L81" s="106"/>
      <c r="M81" s="106"/>
      <c r="N81" s="106"/>
      <c r="O81" s="106"/>
      <c r="P81" s="106"/>
    </row>
    <row r="82" spans="1:16" s="53" customFormat="1">
      <c r="A82" s="106"/>
      <c r="B82" s="152"/>
      <c r="C82" s="152"/>
      <c r="D82" s="152"/>
      <c r="E82" s="152"/>
      <c r="F82" s="54"/>
      <c r="G82" s="152"/>
      <c r="H82" s="152"/>
      <c r="I82" s="152"/>
      <c r="J82" s="152"/>
      <c r="K82" s="98"/>
      <c r="L82" s="106"/>
      <c r="M82" s="106"/>
      <c r="N82" s="106"/>
      <c r="O82" s="106"/>
      <c r="P82" s="106"/>
    </row>
    <row r="83" spans="1:16" s="53" customFormat="1">
      <c r="A83" s="106"/>
      <c r="B83" s="152"/>
      <c r="C83" s="152"/>
      <c r="D83" s="152"/>
      <c r="E83" s="152"/>
      <c r="F83" s="54"/>
      <c r="G83" s="152"/>
      <c r="H83" s="152"/>
      <c r="I83" s="152"/>
      <c r="J83" s="152"/>
      <c r="K83" s="98"/>
      <c r="L83" s="106"/>
      <c r="M83" s="106"/>
      <c r="N83" s="106"/>
      <c r="O83" s="106"/>
      <c r="P83" s="106"/>
    </row>
    <row r="84" spans="1:16" s="53" customFormat="1" ht="14.4" thickBot="1">
      <c r="A84" s="106"/>
      <c r="B84" s="81"/>
      <c r="C84" s="81"/>
      <c r="D84" s="81"/>
      <c r="E84" s="82"/>
      <c r="F84" s="54"/>
      <c r="G84" s="81"/>
      <c r="H84" s="81"/>
      <c r="I84" s="81"/>
      <c r="J84" s="82"/>
      <c r="K84" s="98"/>
      <c r="L84" s="106"/>
      <c r="M84" s="106"/>
      <c r="N84" s="106"/>
      <c r="O84" s="106"/>
      <c r="P84" s="106"/>
    </row>
    <row r="85" spans="1:16" s="53" customFormat="1" ht="18" customHeight="1">
      <c r="A85" s="106"/>
      <c r="B85" s="83" t="s">
        <v>116</v>
      </c>
      <c r="C85" s="84"/>
      <c r="D85" s="84"/>
      <c r="E85" s="85"/>
      <c r="F85" s="54"/>
      <c r="G85" s="83" t="s">
        <v>116</v>
      </c>
      <c r="H85" s="84"/>
      <c r="I85" s="84"/>
      <c r="J85" s="85"/>
      <c r="K85" s="98"/>
      <c r="L85" s="106"/>
      <c r="M85" s="106"/>
      <c r="N85" s="106"/>
      <c r="O85" s="106"/>
      <c r="P85" s="106"/>
    </row>
    <row r="86" spans="1:16" s="53" customFormat="1" ht="18.75" customHeight="1">
      <c r="A86" s="106"/>
      <c r="B86" s="144" t="s">
        <v>140</v>
      </c>
      <c r="C86" s="144"/>
      <c r="D86" s="144"/>
      <c r="E86" s="144"/>
      <c r="F86" s="54"/>
      <c r="G86" s="86">
        <v>60</v>
      </c>
      <c r="H86" s="87" t="s">
        <v>146</v>
      </c>
      <c r="I86" s="87"/>
      <c r="J86" s="88"/>
      <c r="K86" s="98"/>
      <c r="L86" s="106"/>
      <c r="M86" s="106"/>
      <c r="N86" s="106"/>
      <c r="O86" s="106"/>
      <c r="P86" s="106"/>
    </row>
    <row r="87" spans="1:16" s="53" customFormat="1" ht="18.75" customHeight="1">
      <c r="A87" s="106"/>
      <c r="B87" s="145" t="s">
        <v>141</v>
      </c>
      <c r="C87" s="145"/>
      <c r="D87" s="145"/>
      <c r="E87" s="145"/>
      <c r="F87" s="54"/>
      <c r="G87" s="89"/>
      <c r="H87" s="90" t="s">
        <v>147</v>
      </c>
      <c r="I87" s="91"/>
      <c r="J87" s="92"/>
      <c r="K87" s="98"/>
      <c r="L87" s="106"/>
      <c r="M87" s="106"/>
      <c r="N87" s="106"/>
      <c r="O87" s="106"/>
      <c r="P87" s="106"/>
    </row>
    <row r="88" spans="1:16" s="53" customFormat="1" ht="18" customHeight="1">
      <c r="A88" s="106"/>
      <c r="B88" s="146"/>
      <c r="C88" s="146"/>
      <c r="D88" s="146"/>
      <c r="E88" s="146"/>
      <c r="F88" s="54"/>
      <c r="G88" s="144" t="s">
        <v>148</v>
      </c>
      <c r="H88" s="144"/>
      <c r="I88" s="144"/>
      <c r="J88" s="144"/>
      <c r="K88" s="98"/>
      <c r="L88" s="106"/>
      <c r="M88" s="106"/>
      <c r="N88" s="106"/>
      <c r="O88" s="106"/>
      <c r="P88" s="106"/>
    </row>
    <row r="89" spans="1:16" s="53" customFormat="1" ht="18" customHeight="1">
      <c r="A89" s="106"/>
      <c r="B89" s="144" t="s">
        <v>142</v>
      </c>
      <c r="C89" s="144"/>
      <c r="D89" s="144"/>
      <c r="E89" s="144"/>
      <c r="F89" s="54"/>
      <c r="G89" s="154" t="s">
        <v>149</v>
      </c>
      <c r="H89" s="154"/>
      <c r="I89" s="154"/>
      <c r="J89" s="154"/>
      <c r="K89" s="98"/>
      <c r="L89" s="106"/>
      <c r="M89" s="106"/>
      <c r="N89" s="106"/>
      <c r="O89" s="106"/>
      <c r="P89" s="106"/>
    </row>
    <row r="90" spans="1:16" s="53" customFormat="1" ht="15" customHeight="1">
      <c r="A90" s="106"/>
      <c r="B90" s="145" t="s">
        <v>143</v>
      </c>
      <c r="C90" s="145"/>
      <c r="D90" s="145"/>
      <c r="E90" s="145"/>
      <c r="F90" s="54"/>
      <c r="G90" s="154"/>
      <c r="H90" s="154"/>
      <c r="I90" s="154"/>
      <c r="J90" s="154"/>
      <c r="K90" s="98"/>
      <c r="L90" s="106"/>
      <c r="M90" s="106"/>
      <c r="N90" s="106"/>
      <c r="O90" s="106"/>
      <c r="P90" s="106"/>
    </row>
    <row r="91" spans="1:16" s="53" customFormat="1">
      <c r="A91" s="106"/>
      <c r="B91" s="145"/>
      <c r="C91" s="145"/>
      <c r="D91" s="145"/>
      <c r="E91" s="145"/>
      <c r="F91" s="54"/>
      <c r="G91" s="80"/>
      <c r="H91" s="79"/>
      <c r="I91" s="79"/>
      <c r="J91" s="78"/>
      <c r="K91" s="98"/>
      <c r="L91" s="106"/>
      <c r="M91" s="106"/>
      <c r="N91" s="106"/>
      <c r="O91" s="106"/>
      <c r="P91" s="106"/>
    </row>
    <row r="92" spans="1:16" s="53" customFormat="1" ht="14.4" thickBot="1">
      <c r="A92" s="106"/>
      <c r="B92" s="81"/>
      <c r="C92" s="81"/>
      <c r="D92" s="81"/>
      <c r="E92" s="82"/>
      <c r="F92" s="54"/>
      <c r="G92" s="81"/>
      <c r="H92" s="81"/>
      <c r="I92" s="81"/>
      <c r="J92" s="82"/>
      <c r="K92" s="51"/>
      <c r="P92" s="106"/>
    </row>
    <row r="93" spans="1:16" s="53" customFormat="1" ht="15" customHeight="1">
      <c r="A93" s="106"/>
      <c r="B93" s="149" t="s">
        <v>152</v>
      </c>
      <c r="C93" s="149"/>
      <c r="D93" s="149"/>
      <c r="E93" s="149"/>
      <c r="F93" s="54"/>
      <c r="G93" s="147" t="s">
        <v>151</v>
      </c>
      <c r="H93" s="147"/>
      <c r="I93" s="147"/>
      <c r="J93" s="147"/>
      <c r="K93" s="51"/>
      <c r="P93" s="106"/>
    </row>
    <row r="94" spans="1:16" s="53" customFormat="1" ht="16.5" customHeight="1">
      <c r="A94" s="106"/>
      <c r="B94" s="150"/>
      <c r="C94" s="150"/>
      <c r="D94" s="150"/>
      <c r="E94" s="150"/>
      <c r="F94" s="54"/>
      <c r="G94" s="148"/>
      <c r="H94" s="148"/>
      <c r="I94" s="148"/>
      <c r="J94" s="148"/>
      <c r="K94" s="51"/>
      <c r="P94" s="106"/>
    </row>
    <row r="95" spans="1:16" s="53" customFormat="1">
      <c r="A95" s="106"/>
      <c r="B95" s="153"/>
      <c r="C95" s="153"/>
      <c r="D95" s="153"/>
      <c r="E95" s="153"/>
      <c r="F95" s="54"/>
      <c r="G95" s="148"/>
      <c r="H95" s="148"/>
      <c r="I95" s="148"/>
      <c r="J95" s="148"/>
      <c r="K95" s="51"/>
      <c r="P95" s="106"/>
    </row>
    <row r="96" spans="1:16" s="53" customFormat="1" ht="14.25" customHeight="1">
      <c r="A96" s="106"/>
      <c r="B96" s="153"/>
      <c r="C96" s="153"/>
      <c r="D96" s="153"/>
      <c r="E96" s="153"/>
      <c r="F96" s="54"/>
      <c r="K96" s="51"/>
      <c r="P96" s="106"/>
    </row>
    <row r="97" spans="1:16" s="53" customFormat="1" ht="14.25" customHeight="1">
      <c r="A97" s="106"/>
      <c r="E97" s="54"/>
      <c r="F97" s="54"/>
      <c r="K97" s="51"/>
      <c r="O97" s="93" t="s">
        <v>150</v>
      </c>
      <c r="P97" s="106"/>
    </row>
    <row r="98" spans="1:16" hidden="1"/>
    <row r="99" spans="1:16" hidden="1"/>
    <row r="100" spans="1:16" hidden="1"/>
    <row r="101" spans="1:16" hidden="1"/>
    <row r="102" spans="1:16" hidden="1"/>
    <row r="103" spans="1:16" hidden="1"/>
    <row r="104" spans="1:16" hidden="1"/>
    <row r="105" spans="1:16" hidden="1"/>
    <row r="106" spans="1:16" hidden="1"/>
    <row r="107" spans="1:16" hidden="1"/>
    <row r="108" spans="1:16" hidden="1"/>
    <row r="109" spans="1:16" hidden="1"/>
    <row r="110" spans="1:16" hidden="1"/>
    <row r="111" spans="1:16" hidden="1"/>
    <row r="112" spans="1:16"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sheetData>
  <sheetProtection algorithmName="SHA-512" hashValue="GZiRCw+JL49kE3gYvDEYKA5gkP6ApOeRzYI5izO/3Gyl6C+rcAbtj4/eYRxQA4KXon+jblKlHH2sKzulSorTgQ==" saltValue="lENS/ZZqRaWd0s2FfgnfYA==" spinCount="100000" sheet="1" selectLockedCells="1"/>
  <mergeCells count="50">
    <mergeCell ref="B31:E32"/>
    <mergeCell ref="G31:J32"/>
    <mergeCell ref="B33:E37"/>
    <mergeCell ref="G33:J37"/>
    <mergeCell ref="L31:O32"/>
    <mergeCell ref="L33:O37"/>
    <mergeCell ref="B2:C2"/>
    <mergeCell ref="B4:E5"/>
    <mergeCell ref="B20:C20"/>
    <mergeCell ref="B19:C19"/>
    <mergeCell ref="B18:C18"/>
    <mergeCell ref="D18:H18"/>
    <mergeCell ref="N7:O7"/>
    <mergeCell ref="B9:L13"/>
    <mergeCell ref="B15:C16"/>
    <mergeCell ref="B22:H23"/>
    <mergeCell ref="B28:E29"/>
    <mergeCell ref="B25:E26"/>
    <mergeCell ref="B48:E49"/>
    <mergeCell ref="G45:J46"/>
    <mergeCell ref="L45:O46"/>
    <mergeCell ref="B51:E52"/>
    <mergeCell ref="B54:E55"/>
    <mergeCell ref="G54:J55"/>
    <mergeCell ref="L54:O55"/>
    <mergeCell ref="B45:E46"/>
    <mergeCell ref="G66:J67"/>
    <mergeCell ref="G71:J72"/>
    <mergeCell ref="L66:O67"/>
    <mergeCell ref="L71:O72"/>
    <mergeCell ref="B56:E60"/>
    <mergeCell ref="G56:J60"/>
    <mergeCell ref="L56:O60"/>
    <mergeCell ref="B68:E69"/>
    <mergeCell ref="G68:J69"/>
    <mergeCell ref="L68:O69"/>
    <mergeCell ref="G88:J88"/>
    <mergeCell ref="G93:J95"/>
    <mergeCell ref="B93:E94"/>
    <mergeCell ref="B77:E78"/>
    <mergeCell ref="G77:J78"/>
    <mergeCell ref="B79:E83"/>
    <mergeCell ref="G79:J83"/>
    <mergeCell ref="B95:E96"/>
    <mergeCell ref="G89:J90"/>
    <mergeCell ref="B74:F75"/>
    <mergeCell ref="B86:E86"/>
    <mergeCell ref="B87:E88"/>
    <mergeCell ref="B89:E89"/>
    <mergeCell ref="B90:E91"/>
  </mergeCells>
  <conditionalFormatting sqref="D20">
    <cfRule type="containsText" dxfId="17" priority="1" operator="containsText" text="No">
      <formula>NOT(ISERROR(SEARCH("No",D20)))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P62"/>
  <sheetViews>
    <sheetView showGridLines="0" showRowColHeaders="0" zoomScaleNormal="100" workbookViewId="0">
      <selection activeCell="E9" sqref="E9:K9"/>
    </sheetView>
  </sheetViews>
  <sheetFormatPr defaultColWidth="0" defaultRowHeight="13.8" zeroHeight="1"/>
  <cols>
    <col min="1" max="1" width="5.59765625" customWidth="1"/>
    <col min="2" max="2" width="9.19921875" customWidth="1"/>
    <col min="3" max="15" width="9" customWidth="1"/>
    <col min="16" max="16" width="5.59765625" customWidth="1"/>
    <col min="17" max="16384" width="9" hidden="1"/>
  </cols>
  <sheetData>
    <row r="1" spans="2:15" ht="12" customHeight="1"/>
    <row r="2" spans="2:15" ht="28.8">
      <c r="B2" s="138" t="s">
        <v>82</v>
      </c>
      <c r="C2" s="6"/>
      <c r="D2" s="6"/>
      <c r="E2" s="6"/>
      <c r="F2" s="6"/>
      <c r="G2" s="6"/>
      <c r="H2" s="6"/>
      <c r="I2" s="6"/>
      <c r="J2" s="6"/>
      <c r="K2" s="6"/>
      <c r="L2" s="6"/>
      <c r="M2" s="6"/>
      <c r="N2" s="6"/>
      <c r="O2" s="6"/>
    </row>
    <row r="3" spans="2:15"/>
    <row r="4" spans="2:15"/>
    <row r="5" spans="2:15">
      <c r="B5" s="192"/>
      <c r="C5" s="192"/>
      <c r="D5" s="192"/>
    </row>
    <row r="6" spans="2:15"/>
    <row r="7" spans="2:15" ht="30" customHeight="1" thickBot="1">
      <c r="B7" s="139" t="s">
        <v>0</v>
      </c>
      <c r="C7" s="140"/>
      <c r="D7" s="140"/>
      <c r="E7" s="140"/>
      <c r="F7" s="140"/>
      <c r="G7" s="140"/>
      <c r="H7" s="140"/>
      <c r="I7" s="140"/>
      <c r="J7" s="140"/>
      <c r="K7" s="140"/>
      <c r="L7" s="140"/>
      <c r="M7" s="140"/>
      <c r="N7" s="140"/>
      <c r="O7" s="140"/>
    </row>
    <row r="8" spans="2:15"/>
    <row r="9" spans="2:15" s="1" customFormat="1" ht="18.75" customHeight="1">
      <c r="B9" s="185" t="s">
        <v>1</v>
      </c>
      <c r="C9" s="185"/>
      <c r="D9" s="186"/>
      <c r="E9" s="182" t="s">
        <v>70</v>
      </c>
      <c r="F9" s="183"/>
      <c r="G9" s="183"/>
      <c r="H9" s="183"/>
      <c r="I9" s="183"/>
      <c r="J9" s="183"/>
      <c r="K9" s="184"/>
    </row>
    <row r="10" spans="2:15"/>
    <row r="11" spans="2:15" s="1" customFormat="1" ht="18.75" customHeight="1">
      <c r="B11" s="185" t="s">
        <v>2</v>
      </c>
      <c r="C11" s="185"/>
      <c r="D11" s="186"/>
      <c r="E11" s="182"/>
      <c r="F11" s="184"/>
    </row>
    <row r="12" spans="2:15"/>
    <row r="13" spans="2:15" s="1" customFormat="1" ht="18.75" customHeight="1">
      <c r="B13" s="185" t="s">
        <v>3</v>
      </c>
      <c r="C13" s="185"/>
      <c r="D13" s="186"/>
      <c r="E13" s="182"/>
      <c r="F13" s="184"/>
    </row>
    <row r="14" spans="2:15"/>
    <row r="15" spans="2:15" s="1" customFormat="1" ht="18.75" customHeight="1">
      <c r="B15" s="185" t="s">
        <v>4</v>
      </c>
      <c r="C15" s="185"/>
      <c r="D15" s="186"/>
      <c r="E15" s="187"/>
      <c r="F15" s="188"/>
      <c r="G15" s="189"/>
    </row>
    <row r="16" spans="2:15"/>
    <row r="17" spans="2:15" s="1" customFormat="1" ht="18.75" customHeight="1">
      <c r="B17" s="185" t="s">
        <v>5</v>
      </c>
      <c r="C17" s="185"/>
      <c r="D17" s="186"/>
      <c r="E17" s="182"/>
      <c r="F17" s="184"/>
    </row>
    <row r="18" spans="2:15" ht="14.4">
      <c r="B18" s="193" t="s">
        <v>6</v>
      </c>
      <c r="C18" s="193"/>
      <c r="D18" s="193"/>
    </row>
    <row r="19" spans="2:15"/>
    <row r="20" spans="2:15" s="1" customFormat="1" ht="18.75" customHeight="1">
      <c r="B20" s="185" t="s">
        <v>7</v>
      </c>
      <c r="C20" s="185"/>
      <c r="D20" s="186"/>
      <c r="E20" s="182"/>
      <c r="F20" s="183"/>
      <c r="G20" s="183"/>
      <c r="H20" s="184"/>
    </row>
    <row r="21" spans="2:15" ht="14.4">
      <c r="B21" s="193" t="s">
        <v>6</v>
      </c>
      <c r="C21" s="193"/>
      <c r="D21" s="193"/>
    </row>
    <row r="22" spans="2:15"/>
    <row r="23" spans="2:15" s="1" customFormat="1" ht="18.75" customHeight="1">
      <c r="B23" s="185" t="s">
        <v>8</v>
      </c>
      <c r="C23" s="185"/>
      <c r="D23" s="186"/>
      <c r="E23" s="182"/>
      <c r="F23" s="183"/>
      <c r="G23" s="183"/>
      <c r="H23" s="184"/>
    </row>
    <row r="24" spans="2:15"/>
    <row r="25" spans="2:15" s="1" customFormat="1" ht="18.75" customHeight="1">
      <c r="B25" s="185" t="s">
        <v>9</v>
      </c>
      <c r="C25" s="185"/>
      <c r="D25" s="186"/>
      <c r="E25" s="182"/>
      <c r="F25" s="183"/>
      <c r="G25" s="183"/>
      <c r="H25" s="184"/>
    </row>
    <row r="26" spans="2:15"/>
    <row r="27" spans="2:15"/>
    <row r="28" spans="2:15" ht="21" thickBot="1">
      <c r="B28" s="139" t="s">
        <v>10</v>
      </c>
      <c r="C28" s="140"/>
      <c r="D28" s="140"/>
      <c r="E28" s="140"/>
      <c r="F28" s="140"/>
      <c r="G28" s="140"/>
      <c r="H28" s="140"/>
      <c r="I28" s="140"/>
      <c r="J28" s="140"/>
      <c r="K28" s="140"/>
      <c r="L28" s="140"/>
      <c r="M28" s="140"/>
      <c r="N28" s="140"/>
      <c r="O28" s="140"/>
    </row>
    <row r="29" spans="2:15"/>
    <row r="30" spans="2:15" ht="14.25" customHeight="1">
      <c r="B30" s="194" t="s">
        <v>104</v>
      </c>
      <c r="C30" s="194"/>
      <c r="D30" s="194"/>
      <c r="E30" s="194"/>
      <c r="F30" s="194"/>
      <c r="G30" s="194"/>
      <c r="H30" s="194"/>
      <c r="I30" s="194"/>
      <c r="J30" s="194"/>
      <c r="K30" s="194"/>
      <c r="L30" s="194"/>
      <c r="M30" s="194"/>
      <c r="N30" s="194"/>
      <c r="O30" s="194"/>
    </row>
    <row r="31" spans="2:15">
      <c r="B31" s="194"/>
      <c r="C31" s="194"/>
      <c r="D31" s="194"/>
      <c r="E31" s="194"/>
      <c r="F31" s="194"/>
      <c r="G31" s="194"/>
      <c r="H31" s="194"/>
      <c r="I31" s="194"/>
      <c r="J31" s="194"/>
      <c r="K31" s="194"/>
      <c r="L31" s="194"/>
      <c r="M31" s="194"/>
      <c r="N31" s="194"/>
      <c r="O31" s="194"/>
    </row>
    <row r="32" spans="2:15">
      <c r="B32" s="194"/>
      <c r="C32" s="194"/>
      <c r="D32" s="194"/>
      <c r="E32" s="194"/>
      <c r="F32" s="194"/>
      <c r="G32" s="194"/>
      <c r="H32" s="194"/>
      <c r="I32" s="194"/>
      <c r="J32" s="194"/>
      <c r="K32" s="194"/>
      <c r="L32" s="194"/>
      <c r="M32" s="194"/>
      <c r="N32" s="194"/>
      <c r="O32" s="194"/>
    </row>
    <row r="33" spans="2:15">
      <c r="B33" s="194"/>
      <c r="C33" s="194"/>
      <c r="D33" s="194"/>
      <c r="E33" s="194"/>
      <c r="F33" s="194"/>
      <c r="G33" s="194"/>
      <c r="H33" s="194"/>
      <c r="I33" s="194"/>
      <c r="J33" s="194"/>
      <c r="K33" s="194"/>
      <c r="L33" s="194"/>
      <c r="M33" s="194"/>
      <c r="N33" s="194"/>
      <c r="O33" s="194"/>
    </row>
    <row r="34" spans="2:15">
      <c r="B34" s="194"/>
      <c r="C34" s="194"/>
      <c r="D34" s="194"/>
      <c r="E34" s="194"/>
      <c r="F34" s="194"/>
      <c r="G34" s="194"/>
      <c r="H34" s="194"/>
      <c r="I34" s="194"/>
      <c r="J34" s="194"/>
      <c r="K34" s="194"/>
      <c r="L34" s="194"/>
      <c r="M34" s="194"/>
      <c r="N34" s="194"/>
      <c r="O34" s="194"/>
    </row>
    <row r="35" spans="2:15">
      <c r="B35" s="194"/>
      <c r="C35" s="194"/>
      <c r="D35" s="194"/>
      <c r="E35" s="194"/>
      <c r="F35" s="194"/>
      <c r="G35" s="194"/>
      <c r="H35" s="194"/>
      <c r="I35" s="194"/>
      <c r="J35" s="194"/>
      <c r="K35" s="194"/>
      <c r="L35" s="194"/>
      <c r="M35" s="194"/>
      <c r="N35" s="194"/>
      <c r="O35" s="194"/>
    </row>
    <row r="36" spans="2:15">
      <c r="B36" s="194"/>
      <c r="C36" s="194"/>
      <c r="D36" s="194"/>
      <c r="E36" s="194"/>
      <c r="F36" s="194"/>
      <c r="G36" s="194"/>
      <c r="H36" s="194"/>
      <c r="I36" s="194"/>
      <c r="J36" s="194"/>
      <c r="K36" s="194"/>
      <c r="L36" s="194"/>
      <c r="M36" s="194"/>
      <c r="N36" s="194"/>
      <c r="O36" s="194"/>
    </row>
    <row r="37" spans="2:15">
      <c r="B37" s="194"/>
      <c r="C37" s="194"/>
      <c r="D37" s="194"/>
      <c r="E37" s="194"/>
      <c r="F37" s="194"/>
      <c r="G37" s="194"/>
      <c r="H37" s="194"/>
      <c r="I37" s="194"/>
      <c r="J37" s="194"/>
      <c r="K37" s="194"/>
      <c r="L37" s="194"/>
      <c r="M37" s="194"/>
      <c r="N37" s="194"/>
      <c r="O37" s="194"/>
    </row>
    <row r="38" spans="2:15">
      <c r="B38" s="194"/>
      <c r="C38" s="194"/>
      <c r="D38" s="194"/>
      <c r="E38" s="194"/>
      <c r="F38" s="194"/>
      <c r="G38" s="194"/>
      <c r="H38" s="194"/>
      <c r="I38" s="194"/>
      <c r="J38" s="194"/>
      <c r="K38" s="194"/>
      <c r="L38" s="194"/>
      <c r="M38" s="194"/>
      <c r="N38" s="194"/>
      <c r="O38" s="194"/>
    </row>
    <row r="39" spans="2:15">
      <c r="B39" s="194"/>
      <c r="C39" s="194"/>
      <c r="D39" s="194"/>
      <c r="E39" s="194"/>
      <c r="F39" s="194"/>
      <c r="G39" s="194"/>
      <c r="H39" s="194"/>
      <c r="I39" s="194"/>
      <c r="J39" s="194"/>
      <c r="K39" s="194"/>
      <c r="L39" s="194"/>
      <c r="M39" s="194"/>
      <c r="N39" s="194"/>
      <c r="O39" s="194"/>
    </row>
    <row r="40" spans="2:15">
      <c r="B40" s="194"/>
      <c r="C40" s="194"/>
      <c r="D40" s="194"/>
      <c r="E40" s="194"/>
      <c r="F40" s="194"/>
      <c r="G40" s="194"/>
      <c r="H40" s="194"/>
      <c r="I40" s="194"/>
      <c r="J40" s="194"/>
      <c r="K40" s="194"/>
      <c r="L40" s="194"/>
      <c r="M40" s="194"/>
      <c r="N40" s="194"/>
      <c r="O40" s="194"/>
    </row>
    <row r="41" spans="2:15">
      <c r="B41" s="194"/>
      <c r="C41" s="194"/>
      <c r="D41" s="194"/>
      <c r="E41" s="194"/>
      <c r="F41" s="194"/>
      <c r="G41" s="194"/>
      <c r="H41" s="194"/>
      <c r="I41" s="194"/>
      <c r="J41" s="194"/>
      <c r="K41" s="194"/>
      <c r="L41" s="194"/>
      <c r="M41" s="194"/>
      <c r="N41" s="194"/>
      <c r="O41" s="194"/>
    </row>
    <row r="42" spans="2:15">
      <c r="B42" s="194"/>
      <c r="C42" s="194"/>
      <c r="D42" s="194"/>
      <c r="E42" s="194"/>
      <c r="F42" s="194"/>
      <c r="G42" s="194"/>
      <c r="H42" s="194"/>
      <c r="I42" s="194"/>
      <c r="J42" s="194"/>
      <c r="K42" s="194"/>
      <c r="L42" s="194"/>
      <c r="M42" s="194"/>
      <c r="N42" s="194"/>
      <c r="O42" s="194"/>
    </row>
    <row r="43" spans="2:15">
      <c r="B43" s="194"/>
      <c r="C43" s="194"/>
      <c r="D43" s="194"/>
      <c r="E43" s="194"/>
      <c r="F43" s="194"/>
      <c r="G43" s="194"/>
      <c r="H43" s="194"/>
      <c r="I43" s="194"/>
      <c r="J43" s="194"/>
      <c r="K43" s="194"/>
      <c r="L43" s="194"/>
      <c r="M43" s="194"/>
      <c r="N43" s="194"/>
      <c r="O43" s="194"/>
    </row>
    <row r="44" spans="2:15">
      <c r="B44" s="194"/>
      <c r="C44" s="194"/>
      <c r="D44" s="194"/>
      <c r="E44" s="194"/>
      <c r="F44" s="194"/>
      <c r="G44" s="194"/>
      <c r="H44" s="194"/>
      <c r="I44" s="194"/>
      <c r="J44" s="194"/>
      <c r="K44" s="194"/>
      <c r="L44" s="194"/>
      <c r="M44" s="194"/>
      <c r="N44" s="194"/>
      <c r="O44" s="194"/>
    </row>
    <row r="45" spans="2:15">
      <c r="B45" s="194"/>
      <c r="C45" s="194"/>
      <c r="D45" s="194"/>
      <c r="E45" s="194"/>
      <c r="F45" s="194"/>
      <c r="G45" s="194"/>
      <c r="H45" s="194"/>
      <c r="I45" s="194"/>
      <c r="J45" s="194"/>
      <c r="K45" s="194"/>
      <c r="L45" s="194"/>
      <c r="M45" s="194"/>
      <c r="N45" s="194"/>
      <c r="O45" s="194"/>
    </row>
    <row r="46" spans="2:15">
      <c r="B46" s="8"/>
      <c r="C46" s="8"/>
      <c r="D46" s="8"/>
      <c r="E46" s="8"/>
      <c r="F46" s="8"/>
      <c r="G46" s="8"/>
      <c r="H46" s="8"/>
      <c r="I46" s="8"/>
      <c r="J46" s="8"/>
      <c r="K46" s="8"/>
      <c r="L46" s="8"/>
      <c r="M46" s="8"/>
      <c r="N46" s="8"/>
      <c r="O46" s="8"/>
    </row>
    <row r="47" spans="2:15">
      <c r="B47" s="3"/>
      <c r="C47" s="3"/>
      <c r="D47" s="3"/>
      <c r="E47" s="3"/>
      <c r="F47" s="3"/>
      <c r="G47" s="3"/>
      <c r="H47" s="3"/>
      <c r="I47" s="3"/>
      <c r="J47" s="3"/>
      <c r="K47" s="3"/>
      <c r="L47" s="3"/>
      <c r="M47" s="3"/>
      <c r="N47" s="3"/>
      <c r="O47" s="3"/>
    </row>
    <row r="48" spans="2:15" ht="18.75" customHeight="1">
      <c r="B48" s="185" t="s">
        <v>11</v>
      </c>
      <c r="C48" s="185"/>
      <c r="D48" s="182"/>
      <c r="E48" s="183"/>
      <c r="F48" s="183"/>
      <c r="G48" s="184"/>
      <c r="H48" s="185" t="s">
        <v>13</v>
      </c>
      <c r="I48" s="185"/>
      <c r="J48" s="190"/>
      <c r="K48" s="191"/>
      <c r="L48" s="3"/>
      <c r="M48" s="3"/>
      <c r="N48" s="3"/>
      <c r="O48" s="3"/>
    </row>
    <row r="49" spans="2:15">
      <c r="B49" s="3"/>
      <c r="C49" s="3"/>
      <c r="D49" s="3"/>
      <c r="E49" s="3"/>
      <c r="F49" s="3"/>
      <c r="G49" s="3"/>
      <c r="H49" s="3"/>
      <c r="I49" s="3"/>
      <c r="J49" s="3"/>
      <c r="K49" s="3"/>
      <c r="L49" s="3"/>
      <c r="M49" s="3"/>
      <c r="N49" s="3"/>
      <c r="O49" s="3"/>
    </row>
    <row r="50" spans="2:15" ht="18.75" customHeight="1">
      <c r="B50" s="185" t="s">
        <v>12</v>
      </c>
      <c r="C50" s="185"/>
      <c r="D50" s="182"/>
      <c r="E50" s="183"/>
      <c r="F50" s="183"/>
      <c r="G50" s="184"/>
    </row>
    <row r="51" spans="2:15"/>
    <row r="52" spans="2:15" ht="21" thickBot="1">
      <c r="B52" s="139" t="s">
        <v>108</v>
      </c>
      <c r="C52" s="141"/>
      <c r="D52" s="141"/>
      <c r="E52" s="141"/>
      <c r="F52" s="141"/>
      <c r="G52" s="141"/>
      <c r="H52" s="141"/>
      <c r="I52" s="141"/>
      <c r="J52" s="141"/>
      <c r="K52" s="141"/>
      <c r="L52" s="141"/>
      <c r="M52" s="141"/>
      <c r="N52" s="141"/>
      <c r="O52" s="141"/>
    </row>
    <row r="53" spans="2:15"/>
    <row r="54" spans="2:15" ht="14.25" customHeight="1">
      <c r="B54" s="181" t="s">
        <v>103</v>
      </c>
      <c r="C54" s="181"/>
      <c r="D54" s="181"/>
      <c r="E54" s="181"/>
      <c r="F54" s="181"/>
      <c r="G54" s="181"/>
      <c r="H54" s="181"/>
      <c r="I54" s="181"/>
      <c r="J54" s="181"/>
      <c r="K54" s="181"/>
      <c r="L54" s="181"/>
      <c r="M54" s="181"/>
      <c r="N54" s="181"/>
      <c r="O54" s="181"/>
    </row>
    <row r="55" spans="2:15">
      <c r="B55" s="181"/>
      <c r="C55" s="181"/>
      <c r="D55" s="181"/>
      <c r="E55" s="181"/>
      <c r="F55" s="181"/>
      <c r="G55" s="181"/>
      <c r="H55" s="181"/>
      <c r="I55" s="181"/>
      <c r="J55" s="181"/>
      <c r="K55" s="181"/>
      <c r="L55" s="181"/>
      <c r="M55" s="181"/>
      <c r="N55" s="181"/>
      <c r="O55" s="181"/>
    </row>
    <row r="56" spans="2:15">
      <c r="B56" s="181"/>
      <c r="C56" s="181"/>
      <c r="D56" s="181"/>
      <c r="E56" s="181"/>
      <c r="F56" s="181"/>
      <c r="G56" s="181"/>
      <c r="H56" s="181"/>
      <c r="I56" s="181"/>
      <c r="J56" s="181"/>
      <c r="K56" s="181"/>
      <c r="L56" s="181"/>
      <c r="M56" s="181"/>
      <c r="N56" s="181"/>
      <c r="O56" s="181"/>
    </row>
    <row r="57" spans="2:15">
      <c r="B57" s="181"/>
      <c r="C57" s="181"/>
      <c r="D57" s="181"/>
      <c r="E57" s="181"/>
      <c r="F57" s="181"/>
      <c r="G57" s="181"/>
      <c r="H57" s="181"/>
      <c r="I57" s="181"/>
      <c r="J57" s="181"/>
      <c r="K57" s="181"/>
      <c r="L57" s="181"/>
      <c r="M57" s="181"/>
      <c r="N57" s="181"/>
      <c r="O57" s="181"/>
    </row>
    <row r="58" spans="2:15">
      <c r="B58" s="181"/>
      <c r="C58" s="181"/>
      <c r="D58" s="181"/>
      <c r="E58" s="181"/>
      <c r="F58" s="181"/>
      <c r="G58" s="181"/>
      <c r="H58" s="181"/>
      <c r="I58" s="181"/>
      <c r="J58" s="181"/>
      <c r="K58" s="181"/>
      <c r="L58" s="181"/>
      <c r="M58" s="181"/>
      <c r="N58" s="181"/>
      <c r="O58" s="181"/>
    </row>
    <row r="59" spans="2:15" hidden="1">
      <c r="B59" s="181"/>
      <c r="C59" s="181"/>
      <c r="D59" s="181"/>
      <c r="E59" s="181"/>
      <c r="F59" s="181"/>
      <c r="G59" s="181"/>
      <c r="H59" s="181"/>
      <c r="I59" s="181"/>
      <c r="J59" s="181"/>
      <c r="K59" s="181"/>
      <c r="L59" s="181"/>
      <c r="M59" s="181"/>
      <c r="N59" s="181"/>
      <c r="O59" s="181"/>
    </row>
    <row r="60" spans="2:15" hidden="1"/>
    <row r="61" spans="2:15" hidden="1"/>
    <row r="62" spans="2:15" hidden="1"/>
  </sheetData>
  <sheetProtection algorithmName="SHA-512" hashValue="mvoYyo7Jgi3D/AiZUAOOZBb3Z1HEqgcxL800oWapheckXSbPqCkxX+5nhGO9HfiWUq3MmpBK3GD5ZzKcLi8fsw==" saltValue="ginMJTRcrkNwcLxhLcDvcA==" spinCount="100000" sheet="1" selectLockedCells="1"/>
  <mergeCells count="27">
    <mergeCell ref="B5:D5"/>
    <mergeCell ref="E20:H20"/>
    <mergeCell ref="B50:C50"/>
    <mergeCell ref="B48:C48"/>
    <mergeCell ref="D48:G48"/>
    <mergeCell ref="D50:G50"/>
    <mergeCell ref="H48:I48"/>
    <mergeCell ref="B18:D18"/>
    <mergeCell ref="B20:D20"/>
    <mergeCell ref="B21:D21"/>
    <mergeCell ref="B23:D23"/>
    <mergeCell ref="B25:D25"/>
    <mergeCell ref="B9:D9"/>
    <mergeCell ref="B30:O45"/>
    <mergeCell ref="B54:O59"/>
    <mergeCell ref="E23:H23"/>
    <mergeCell ref="E25:H25"/>
    <mergeCell ref="E9:K9"/>
    <mergeCell ref="B11:D11"/>
    <mergeCell ref="B13:D13"/>
    <mergeCell ref="B15:D15"/>
    <mergeCell ref="B17:D17"/>
    <mergeCell ref="E11:F11"/>
    <mergeCell ref="E13:F13"/>
    <mergeCell ref="E15:G15"/>
    <mergeCell ref="E17:F17"/>
    <mergeCell ref="J48:K48"/>
  </mergeCells>
  <dataValidations count="2">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0000000-0002-0000-0100-000000000000}">
      <formula1>AND(ISNUMBER(E13),LEN(E13)=7)</formula1>
    </dataValidation>
    <dataValidation type="textLength" errorStyle="information" operator="equal" allowBlank="1" showInputMessage="1" showErrorMessage="1" error="Your Establishment number should be seven digits long." sqref="E17:F17" xr:uid="{00000000-0002-0000-0100-000001000000}">
      <formula1>7</formula1>
    </dataValidation>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D118"/>
  <sheetViews>
    <sheetView showGridLines="0" showRowColHeaders="0" zoomScaleNormal="100" workbookViewId="0">
      <selection activeCell="C16" sqref="C16"/>
    </sheetView>
  </sheetViews>
  <sheetFormatPr defaultColWidth="0" defaultRowHeight="14.25" customHeight="1" zeroHeight="1"/>
  <cols>
    <col min="1" max="1" width="1.8984375" customWidth="1"/>
    <col min="2" max="2" width="3" style="11" customWidth="1"/>
    <col min="3" max="3" width="29.3984375" customWidth="1"/>
    <col min="4" max="6" width="13.69921875" customWidth="1"/>
    <col min="7" max="7" width="28.5" customWidth="1"/>
    <col min="8" max="8" width="10.69921875" customWidth="1"/>
    <col min="9" max="9" width="7.19921875" customWidth="1"/>
    <col min="10" max="10" width="15" customWidth="1"/>
    <col min="11" max="11" width="16.8984375" customWidth="1"/>
    <col min="12" max="16" width="13.69921875" customWidth="1"/>
    <col min="17" max="17" width="4" customWidth="1"/>
    <col min="18" max="20" width="8.59765625" hidden="1" customWidth="1"/>
    <col min="21" max="21" width="13.69921875" hidden="1" customWidth="1"/>
    <col min="22" max="16384" width="9" hidden="1"/>
  </cols>
  <sheetData>
    <row r="1" spans="2:30" ht="13.8"/>
    <row r="2" spans="2:30" ht="34.799999999999997">
      <c r="C2" s="48" t="s">
        <v>84</v>
      </c>
      <c r="D2" s="7"/>
    </row>
    <row r="3" spans="2:30" ht="14.25" customHeight="1">
      <c r="D3" s="194" t="s">
        <v>99</v>
      </c>
      <c r="E3" s="194"/>
      <c r="F3" s="194"/>
      <c r="G3" s="194"/>
      <c r="H3" s="194"/>
      <c r="I3" s="194"/>
      <c r="J3" s="194"/>
      <c r="K3" s="194"/>
      <c r="L3" s="8"/>
      <c r="M3" s="8"/>
    </row>
    <row r="4" spans="2:30" ht="14.25" customHeight="1">
      <c r="C4" s="9"/>
      <c r="D4" s="194"/>
      <c r="E4" s="194"/>
      <c r="F4" s="194"/>
      <c r="G4" s="194"/>
      <c r="H4" s="194"/>
      <c r="I4" s="194"/>
      <c r="J4" s="194"/>
      <c r="K4" s="194"/>
      <c r="L4" s="8"/>
      <c r="M4" s="8"/>
    </row>
    <row r="5" spans="2:30" ht="14.25" customHeight="1">
      <c r="C5" s="28"/>
      <c r="D5" s="194"/>
      <c r="E5" s="194"/>
      <c r="F5" s="194"/>
      <c r="G5" s="194"/>
      <c r="H5" s="194"/>
      <c r="I5" s="194"/>
      <c r="J5" s="194"/>
      <c r="K5" s="194"/>
      <c r="L5" s="8"/>
      <c r="Q5" s="19"/>
      <c r="R5" s="19"/>
      <c r="S5" s="19"/>
      <c r="T5" s="19"/>
      <c r="U5" s="19"/>
      <c r="V5" s="19"/>
      <c r="W5" s="6"/>
    </row>
    <row r="6" spans="2:30" ht="13.8">
      <c r="C6" s="8"/>
      <c r="D6" s="194"/>
      <c r="E6" s="194"/>
      <c r="F6" s="194"/>
      <c r="G6" s="194"/>
      <c r="H6" s="194"/>
      <c r="I6" s="194"/>
      <c r="J6" s="194"/>
      <c r="K6" s="194"/>
      <c r="L6" s="8"/>
    </row>
    <row r="7" spans="2:30" ht="13.8">
      <c r="C7" s="8"/>
      <c r="D7" s="194"/>
      <c r="E7" s="194"/>
      <c r="F7" s="194"/>
      <c r="G7" s="194"/>
      <c r="H7" s="194"/>
      <c r="I7" s="194"/>
      <c r="J7" s="194"/>
      <c r="K7" s="194"/>
      <c r="L7" s="8"/>
      <c r="M7" s="8"/>
    </row>
    <row r="8" spans="2:30" ht="13.8">
      <c r="C8" s="8"/>
      <c r="D8" s="194"/>
      <c r="E8" s="194"/>
      <c r="F8" s="194"/>
      <c r="G8" s="194"/>
      <c r="H8" s="194"/>
      <c r="I8" s="194"/>
      <c r="J8" s="194"/>
      <c r="K8" s="194"/>
      <c r="L8" s="8"/>
      <c r="M8" s="8"/>
    </row>
    <row r="9" spans="2:30" ht="13.8">
      <c r="C9" s="8"/>
      <c r="D9" s="194"/>
      <c r="E9" s="194"/>
      <c r="F9" s="194"/>
      <c r="G9" s="194"/>
      <c r="H9" s="194"/>
      <c r="I9" s="194"/>
      <c r="J9" s="194"/>
      <c r="K9" s="194"/>
      <c r="L9" s="8"/>
      <c r="M9" s="8"/>
    </row>
    <row r="10" spans="2:30" ht="13.8">
      <c r="C10" s="8"/>
      <c r="D10" s="8"/>
      <c r="E10" s="8"/>
      <c r="F10" s="8"/>
      <c r="G10" s="8"/>
      <c r="H10" s="8"/>
      <c r="I10" s="8"/>
      <c r="J10" s="8"/>
      <c r="K10" s="8"/>
      <c r="L10" s="8"/>
      <c r="M10" s="8"/>
    </row>
    <row r="11" spans="2:30" ht="17.399999999999999">
      <c r="C11" s="13" t="s">
        <v>111</v>
      </c>
      <c r="D11" s="13"/>
      <c r="E11" s="8"/>
      <c r="F11" s="195" t="str">
        <f>IF(S15=R15,"","One or more rows have not been fully completed.
This may result in your claim being sent back to you for more information.")</f>
        <v/>
      </c>
      <c r="G11" s="195"/>
      <c r="H11" s="195"/>
      <c r="I11" s="195"/>
      <c r="J11" s="195"/>
      <c r="K11" s="8"/>
      <c r="L11" s="8"/>
      <c r="M11" s="21" t="s">
        <v>24</v>
      </c>
      <c r="N11" s="196" t="str">
        <f>'Employer Details'!E9</f>
        <v xml:space="preserve"> </v>
      </c>
      <c r="O11" s="196"/>
      <c r="P11" s="196"/>
    </row>
    <row r="12" spans="2:30" ht="17.399999999999999">
      <c r="C12" s="14" t="s">
        <v>110</v>
      </c>
      <c r="D12" s="14"/>
      <c r="E12" s="8"/>
      <c r="F12" s="195"/>
      <c r="G12" s="195"/>
      <c r="H12" s="195"/>
      <c r="I12" s="195"/>
      <c r="J12" s="195"/>
      <c r="K12" s="8"/>
      <c r="L12" s="8"/>
      <c r="M12" s="18" t="s">
        <v>23</v>
      </c>
      <c r="N12" s="33">
        <f>'Employer Details'!E13</f>
        <v>0</v>
      </c>
    </row>
    <row r="13" spans="2:30" ht="14.25" customHeight="1">
      <c r="C13" s="30"/>
    </row>
    <row r="14" spans="2:30" s="2" customFormat="1" ht="33" customHeight="1">
      <c r="B14" s="11"/>
      <c r="C14" s="197" t="s">
        <v>52</v>
      </c>
      <c r="D14" s="198"/>
      <c r="E14" s="199"/>
      <c r="F14" s="199"/>
      <c r="G14" s="22"/>
      <c r="H14"/>
      <c r="I14"/>
      <c r="J14" s="200" t="s">
        <v>97</v>
      </c>
      <c r="K14" s="200"/>
      <c r="L14" s="200"/>
      <c r="M14" s="200"/>
      <c r="N14" s="200"/>
      <c r="O14" s="200"/>
      <c r="P14"/>
    </row>
    <row r="15" spans="2:30" ht="52.5" customHeight="1">
      <c r="C15" s="10" t="s">
        <v>78</v>
      </c>
      <c r="D15" s="10" t="s">
        <v>29</v>
      </c>
      <c r="E15" s="10" t="s">
        <v>75</v>
      </c>
      <c r="F15" s="10" t="s">
        <v>76</v>
      </c>
      <c r="G15" s="10" t="s">
        <v>73</v>
      </c>
      <c r="H15" s="10" t="s">
        <v>74</v>
      </c>
      <c r="I15" s="10" t="s">
        <v>94</v>
      </c>
      <c r="J15" s="10" t="s">
        <v>17</v>
      </c>
      <c r="K15" s="10" t="s">
        <v>18</v>
      </c>
      <c r="L15" s="10" t="s">
        <v>19</v>
      </c>
      <c r="M15" s="10" t="s">
        <v>20</v>
      </c>
      <c r="N15" s="10" t="s">
        <v>21</v>
      </c>
      <c r="O15" s="10" t="s">
        <v>22</v>
      </c>
      <c r="P15" s="10" t="s">
        <v>32</v>
      </c>
      <c r="R15">
        <f>SUM(R16:R114)</f>
        <v>1089</v>
      </c>
      <c r="S15">
        <f>SUM(S16:S114)</f>
        <v>1089</v>
      </c>
    </row>
    <row r="16" spans="2:30" ht="13.8">
      <c r="B16" s="23">
        <v>1</v>
      </c>
      <c r="C16" s="15"/>
      <c r="D16" s="15"/>
      <c r="E16" s="17"/>
      <c r="F16" s="17"/>
      <c r="G16" s="49"/>
      <c r="H16" s="25"/>
      <c r="I16" s="25"/>
      <c r="J16" s="15"/>
      <c r="K16" s="15"/>
      <c r="L16" s="17"/>
      <c r="M16" s="15"/>
      <c r="N16" s="15"/>
      <c r="O16" s="17"/>
      <c r="P16" s="24"/>
      <c r="R16">
        <v>11</v>
      </c>
      <c r="S16">
        <f t="shared" ref="S16:S47" si="0">IF(COUNTA(C16,D16,E16,F16,G16,H16,J16,K16,L16,M16,O16)&gt;0,COUNTA(C16,D16,E16,F16,G16,H16,J16,K16,L16,M16,O16),11)</f>
        <v>11</v>
      </c>
      <c r="U16" t="str">
        <f>LEFT(M16,2)</f>
        <v/>
      </c>
      <c r="V16" t="str">
        <f>IFERROR(VLOOKUP(U16,Sheet1!$A$1:$B$7,2,FALSE),"")</f>
        <v/>
      </c>
      <c r="W16" t="str">
        <f>LEFT(M16,1)</f>
        <v/>
      </c>
      <c r="X16">
        <f>IFERROR(VLOOKUP(W16,Sheet1!$C$1:$D$21,2,FALSE),5)</f>
        <v>5</v>
      </c>
      <c r="Y16" t="str">
        <f>MID(M16&amp;" ",2,1)</f>
        <v/>
      </c>
      <c r="Z16">
        <f>IFERROR(VLOOKUP(Y16,Sheet1!$E$1:$F$20,2,FALSE),5)</f>
        <v>5</v>
      </c>
      <c r="AA16" t="str">
        <f>MID(M16&amp;" ",3,6)</f>
        <v/>
      </c>
      <c r="AB16">
        <f>IFERROR(AA16-AA16,5)</f>
        <v>5</v>
      </c>
      <c r="AC16" t="str">
        <f>RIGHT(M16,1)</f>
        <v/>
      </c>
      <c r="AD16">
        <f>IFERROR(VLOOKUP(AC16,Sheet1!$G$1:$H$4,2,FALSE),5)</f>
        <v>5</v>
      </c>
    </row>
    <row r="17" spans="2:30" ht="13.8">
      <c r="B17" s="23">
        <v>2</v>
      </c>
      <c r="C17" s="15"/>
      <c r="D17" s="15"/>
      <c r="E17" s="17"/>
      <c r="F17" s="17"/>
      <c r="G17" s="49"/>
      <c r="H17" s="25"/>
      <c r="I17" s="25"/>
      <c r="J17" s="15"/>
      <c r="K17" s="15"/>
      <c r="L17" s="17"/>
      <c r="M17" s="15"/>
      <c r="N17" s="15"/>
      <c r="O17" s="17"/>
      <c r="P17" s="24"/>
      <c r="R17">
        <v>11</v>
      </c>
      <c r="S17">
        <f t="shared" si="0"/>
        <v>11</v>
      </c>
      <c r="U17" t="str">
        <f t="shared" ref="U17:U80" si="1">LEFT(M17,2)</f>
        <v/>
      </c>
      <c r="V17" t="str">
        <f>IFERROR(VLOOKUP(U17,Sheet1!$A$1:$B$7,2,FALSE),"")</f>
        <v/>
      </c>
      <c r="W17" t="str">
        <f t="shared" ref="W17:W80" si="2">LEFT(M17,1)</f>
        <v/>
      </c>
      <c r="X17">
        <f>IFERROR(VLOOKUP(W17,Sheet1!$C$1:$D$21,2,FALSE),5)</f>
        <v>5</v>
      </c>
      <c r="Y17" t="str">
        <f t="shared" ref="Y17:Y80" si="3">MID(M17&amp;" ",2,1)</f>
        <v/>
      </c>
      <c r="Z17">
        <f>IFERROR(VLOOKUP(Y17,Sheet1!$E$1:$F$20,2,FALSE),5)</f>
        <v>5</v>
      </c>
      <c r="AA17" t="str">
        <f t="shared" ref="AA17:AA80" si="4">MID(M17&amp;" ",3,6)</f>
        <v/>
      </c>
      <c r="AB17">
        <f t="shared" ref="AB17:AB80" si="5">IFERROR(AA17-AA17,5)</f>
        <v>5</v>
      </c>
      <c r="AC17" t="str">
        <f t="shared" ref="AC17:AC80" si="6">RIGHT(M17,1)</f>
        <v/>
      </c>
      <c r="AD17">
        <f>IFERROR(VLOOKUP(AC17,Sheet1!$G$1:$H$4,2,FALSE),5)</f>
        <v>5</v>
      </c>
    </row>
    <row r="18" spans="2:30" ht="13.8">
      <c r="B18" s="23">
        <v>3</v>
      </c>
      <c r="C18" s="15"/>
      <c r="D18" s="15"/>
      <c r="E18" s="17"/>
      <c r="F18" s="17"/>
      <c r="G18" s="49"/>
      <c r="H18" s="25"/>
      <c r="I18" s="25"/>
      <c r="J18" s="15"/>
      <c r="K18" s="15"/>
      <c r="L18" s="17"/>
      <c r="M18" s="15"/>
      <c r="N18" s="15"/>
      <c r="O18" s="15"/>
      <c r="P18" s="24"/>
      <c r="R18">
        <v>11</v>
      </c>
      <c r="S18">
        <f t="shared" si="0"/>
        <v>11</v>
      </c>
      <c r="U18" t="str">
        <f t="shared" si="1"/>
        <v/>
      </c>
      <c r="V18" t="str">
        <f>IFERROR(VLOOKUP(U18,Sheet1!$A$1:$B$7,2,FALSE),"")</f>
        <v/>
      </c>
      <c r="W18" t="str">
        <f t="shared" si="2"/>
        <v/>
      </c>
      <c r="X18">
        <f>IFERROR(VLOOKUP(W18,Sheet1!$C$1:$D$21,2,FALSE),5)</f>
        <v>5</v>
      </c>
      <c r="Y18" t="str">
        <f t="shared" si="3"/>
        <v/>
      </c>
      <c r="Z18">
        <f>IFERROR(VLOOKUP(Y18,Sheet1!$E$1:$F$20,2,FALSE),5)</f>
        <v>5</v>
      </c>
      <c r="AA18" t="str">
        <f t="shared" si="4"/>
        <v/>
      </c>
      <c r="AB18">
        <f t="shared" si="5"/>
        <v>5</v>
      </c>
      <c r="AC18" t="str">
        <f t="shared" si="6"/>
        <v/>
      </c>
      <c r="AD18">
        <f>IFERROR(VLOOKUP(AC18,Sheet1!$G$1:$H$4,2,FALSE),5)</f>
        <v>5</v>
      </c>
    </row>
    <row r="19" spans="2:30" ht="13.8">
      <c r="B19" s="23">
        <v>4</v>
      </c>
      <c r="C19" s="15"/>
      <c r="D19" s="15"/>
      <c r="E19" s="15"/>
      <c r="F19" s="17"/>
      <c r="G19" s="49"/>
      <c r="H19" s="25"/>
      <c r="I19" s="25"/>
      <c r="J19" s="15"/>
      <c r="K19" s="15"/>
      <c r="L19" s="17"/>
      <c r="M19" s="15"/>
      <c r="N19" s="15"/>
      <c r="O19" s="15"/>
      <c r="P19" s="24"/>
      <c r="R19">
        <v>11</v>
      </c>
      <c r="S19">
        <f t="shared" si="0"/>
        <v>11</v>
      </c>
      <c r="U19" t="str">
        <f t="shared" si="1"/>
        <v/>
      </c>
      <c r="V19" t="str">
        <f>IFERROR(VLOOKUP(U19,Sheet1!$A$1:$B$7,2,FALSE),"")</f>
        <v/>
      </c>
      <c r="W19" t="str">
        <f t="shared" si="2"/>
        <v/>
      </c>
      <c r="X19">
        <f>IFERROR(VLOOKUP(W19,Sheet1!$C$1:$D$21,2,FALSE),5)</f>
        <v>5</v>
      </c>
      <c r="Y19" t="str">
        <f t="shared" si="3"/>
        <v/>
      </c>
      <c r="Z19">
        <f>IFERROR(VLOOKUP(Y19,Sheet1!$E$1:$F$20,2,FALSE),5)</f>
        <v>5</v>
      </c>
      <c r="AA19" t="str">
        <f t="shared" si="4"/>
        <v/>
      </c>
      <c r="AB19">
        <f t="shared" si="5"/>
        <v>5</v>
      </c>
      <c r="AC19" t="str">
        <f t="shared" si="6"/>
        <v/>
      </c>
      <c r="AD19">
        <f>IFERROR(VLOOKUP(AC19,Sheet1!$G$1:$H$4,2,FALSE),5)</f>
        <v>5</v>
      </c>
    </row>
    <row r="20" spans="2:30" ht="13.8">
      <c r="B20" s="23">
        <v>5</v>
      </c>
      <c r="C20" s="15"/>
      <c r="D20" s="15"/>
      <c r="E20" s="15"/>
      <c r="F20" s="17"/>
      <c r="G20" s="49"/>
      <c r="H20" s="25"/>
      <c r="I20" s="25"/>
      <c r="J20" s="15"/>
      <c r="K20" s="15"/>
      <c r="L20" s="17"/>
      <c r="M20" s="15"/>
      <c r="N20" s="15"/>
      <c r="O20" s="15"/>
      <c r="P20" s="24"/>
      <c r="R20">
        <v>11</v>
      </c>
      <c r="S20">
        <f t="shared" si="0"/>
        <v>11</v>
      </c>
      <c r="U20" t="str">
        <f t="shared" si="1"/>
        <v/>
      </c>
      <c r="V20" t="str">
        <f>IFERROR(VLOOKUP(U20,Sheet1!$A$1:$B$7,2,FALSE),"")</f>
        <v/>
      </c>
      <c r="W20" t="str">
        <f t="shared" si="2"/>
        <v/>
      </c>
      <c r="X20">
        <f>IFERROR(VLOOKUP(W20,Sheet1!$C$1:$D$21,2,FALSE),5)</f>
        <v>5</v>
      </c>
      <c r="Y20" t="str">
        <f t="shared" si="3"/>
        <v/>
      </c>
      <c r="Z20">
        <f>IFERROR(VLOOKUP(Y20,Sheet1!$E$1:$F$20,2,FALSE),5)</f>
        <v>5</v>
      </c>
      <c r="AA20" t="str">
        <f t="shared" si="4"/>
        <v/>
      </c>
      <c r="AB20">
        <f t="shared" si="5"/>
        <v>5</v>
      </c>
      <c r="AC20" t="str">
        <f t="shared" si="6"/>
        <v/>
      </c>
      <c r="AD20">
        <f>IFERROR(VLOOKUP(AC20,Sheet1!$G$1:$H$4,2,FALSE),5)</f>
        <v>5</v>
      </c>
    </row>
    <row r="21" spans="2:30" ht="13.8">
      <c r="B21" s="23">
        <v>6</v>
      </c>
      <c r="C21" s="15"/>
      <c r="D21" s="15"/>
      <c r="E21" s="15"/>
      <c r="F21" s="17"/>
      <c r="G21" s="49"/>
      <c r="H21" s="25"/>
      <c r="I21" s="25"/>
      <c r="J21" s="15"/>
      <c r="K21" s="15"/>
      <c r="L21" s="17"/>
      <c r="M21" s="15"/>
      <c r="N21" s="15"/>
      <c r="O21" s="15"/>
      <c r="P21" s="24"/>
      <c r="R21">
        <v>11</v>
      </c>
      <c r="S21">
        <f t="shared" si="0"/>
        <v>11</v>
      </c>
      <c r="U21" t="str">
        <f t="shared" si="1"/>
        <v/>
      </c>
      <c r="V21" t="str">
        <f>IFERROR(VLOOKUP(U21,Sheet1!$A$1:$B$7,2,FALSE),"")</f>
        <v/>
      </c>
      <c r="W21" t="str">
        <f t="shared" si="2"/>
        <v/>
      </c>
      <c r="X21">
        <f>IFERROR(VLOOKUP(W21,Sheet1!$C$1:$D$21,2,FALSE),5)</f>
        <v>5</v>
      </c>
      <c r="Y21" t="str">
        <f t="shared" si="3"/>
        <v/>
      </c>
      <c r="Z21">
        <f>IFERROR(VLOOKUP(Y21,Sheet1!$E$1:$F$20,2,FALSE),5)</f>
        <v>5</v>
      </c>
      <c r="AA21" t="str">
        <f t="shared" si="4"/>
        <v/>
      </c>
      <c r="AB21">
        <f t="shared" si="5"/>
        <v>5</v>
      </c>
      <c r="AC21" t="str">
        <f t="shared" si="6"/>
        <v/>
      </c>
      <c r="AD21">
        <f>IFERROR(VLOOKUP(AC21,Sheet1!$G$1:$H$4,2,FALSE),5)</f>
        <v>5</v>
      </c>
    </row>
    <row r="22" spans="2:30" ht="13.8">
      <c r="B22" s="23">
        <v>7</v>
      </c>
      <c r="C22" s="15"/>
      <c r="D22" s="15"/>
      <c r="E22" s="15"/>
      <c r="F22" s="15"/>
      <c r="G22" s="49"/>
      <c r="H22" s="25"/>
      <c r="I22" s="25"/>
      <c r="J22" s="15"/>
      <c r="K22" s="15"/>
      <c r="L22" s="17"/>
      <c r="M22" s="15"/>
      <c r="N22" s="15"/>
      <c r="O22" s="15"/>
      <c r="P22" s="24"/>
      <c r="R22">
        <v>11</v>
      </c>
      <c r="S22">
        <f t="shared" si="0"/>
        <v>11</v>
      </c>
      <c r="U22" t="str">
        <f t="shared" si="1"/>
        <v/>
      </c>
      <c r="V22" t="str">
        <f>IFERROR(VLOOKUP(U22,Sheet1!$A$1:$B$7,2,FALSE),"")</f>
        <v/>
      </c>
      <c r="W22" t="str">
        <f t="shared" si="2"/>
        <v/>
      </c>
      <c r="X22">
        <f>IFERROR(VLOOKUP(W22,Sheet1!$C$1:$D$21,2,FALSE),5)</f>
        <v>5</v>
      </c>
      <c r="Y22" t="str">
        <f t="shared" si="3"/>
        <v/>
      </c>
      <c r="Z22">
        <f>IFERROR(VLOOKUP(Y22,Sheet1!$E$1:$F$20,2,FALSE),5)</f>
        <v>5</v>
      </c>
      <c r="AA22" t="str">
        <f t="shared" si="4"/>
        <v/>
      </c>
      <c r="AB22">
        <f t="shared" si="5"/>
        <v>5</v>
      </c>
      <c r="AC22" t="str">
        <f t="shared" si="6"/>
        <v/>
      </c>
      <c r="AD22">
        <f>IFERROR(VLOOKUP(AC22,Sheet1!$G$1:$H$4,2,FALSE),5)</f>
        <v>5</v>
      </c>
    </row>
    <row r="23" spans="2:30" ht="13.8">
      <c r="B23" s="23">
        <v>8</v>
      </c>
      <c r="C23" s="15"/>
      <c r="D23" s="15"/>
      <c r="E23" s="15"/>
      <c r="F23" s="15"/>
      <c r="G23" s="49"/>
      <c r="H23" s="15"/>
      <c r="I23" s="15"/>
      <c r="J23" s="15"/>
      <c r="K23" s="15"/>
      <c r="L23" s="17"/>
      <c r="M23" s="15"/>
      <c r="N23" s="15"/>
      <c r="O23" s="15"/>
      <c r="P23" s="24"/>
      <c r="R23">
        <v>11</v>
      </c>
      <c r="S23">
        <f t="shared" si="0"/>
        <v>11</v>
      </c>
      <c r="U23" t="str">
        <f t="shared" si="1"/>
        <v/>
      </c>
      <c r="V23" t="str">
        <f>IFERROR(VLOOKUP(U23,Sheet1!$A$1:$B$7,2,FALSE),"")</f>
        <v/>
      </c>
      <c r="W23" t="str">
        <f t="shared" si="2"/>
        <v/>
      </c>
      <c r="X23">
        <f>IFERROR(VLOOKUP(W23,Sheet1!$C$1:$D$21,2,FALSE),5)</f>
        <v>5</v>
      </c>
      <c r="Y23" t="str">
        <f t="shared" si="3"/>
        <v/>
      </c>
      <c r="Z23">
        <f>IFERROR(VLOOKUP(Y23,Sheet1!$E$1:$F$20,2,FALSE),5)</f>
        <v>5</v>
      </c>
      <c r="AA23" t="str">
        <f t="shared" si="4"/>
        <v/>
      </c>
      <c r="AB23">
        <f t="shared" si="5"/>
        <v>5</v>
      </c>
      <c r="AC23" t="str">
        <f t="shared" si="6"/>
        <v/>
      </c>
      <c r="AD23">
        <f>IFERROR(VLOOKUP(AC23,Sheet1!$G$1:$H$4,2,FALSE),5)</f>
        <v>5</v>
      </c>
    </row>
    <row r="24" spans="2:30" ht="13.8">
      <c r="B24" s="23">
        <v>9</v>
      </c>
      <c r="C24" s="15"/>
      <c r="D24" s="15"/>
      <c r="E24" s="15"/>
      <c r="F24" s="15"/>
      <c r="G24" s="49"/>
      <c r="H24" s="15"/>
      <c r="I24" s="15"/>
      <c r="J24" s="15"/>
      <c r="K24" s="15"/>
      <c r="L24" s="17"/>
      <c r="M24" s="15"/>
      <c r="N24" s="15"/>
      <c r="O24" s="15"/>
      <c r="P24" s="24"/>
      <c r="R24">
        <v>11</v>
      </c>
      <c r="S24">
        <f t="shared" si="0"/>
        <v>11</v>
      </c>
      <c r="U24" t="str">
        <f t="shared" si="1"/>
        <v/>
      </c>
      <c r="V24" t="str">
        <f>IFERROR(VLOOKUP(U24,Sheet1!$A$1:$B$7,2,FALSE),"")</f>
        <v/>
      </c>
      <c r="W24" t="str">
        <f t="shared" si="2"/>
        <v/>
      </c>
      <c r="X24">
        <f>IFERROR(VLOOKUP(W24,Sheet1!$C$1:$D$21,2,FALSE),5)</f>
        <v>5</v>
      </c>
      <c r="Y24" t="str">
        <f t="shared" si="3"/>
        <v/>
      </c>
      <c r="Z24">
        <f>IFERROR(VLOOKUP(Y24,Sheet1!$E$1:$F$20,2,FALSE),5)</f>
        <v>5</v>
      </c>
      <c r="AA24" t="str">
        <f t="shared" si="4"/>
        <v/>
      </c>
      <c r="AB24">
        <f t="shared" si="5"/>
        <v>5</v>
      </c>
      <c r="AC24" t="str">
        <f t="shared" si="6"/>
        <v/>
      </c>
      <c r="AD24">
        <f>IFERROR(VLOOKUP(AC24,Sheet1!$G$1:$H$4,2,FALSE),5)</f>
        <v>5</v>
      </c>
    </row>
    <row r="25" spans="2:30" ht="13.8">
      <c r="B25" s="23">
        <v>10</v>
      </c>
      <c r="C25" s="15"/>
      <c r="D25" s="15"/>
      <c r="E25" s="15"/>
      <c r="F25" s="15"/>
      <c r="G25" s="49"/>
      <c r="H25" s="15"/>
      <c r="I25" s="15"/>
      <c r="J25" s="15"/>
      <c r="K25" s="15"/>
      <c r="L25" s="17"/>
      <c r="M25" s="15"/>
      <c r="N25" s="15"/>
      <c r="O25" s="15"/>
      <c r="P25" s="24"/>
      <c r="R25">
        <v>11</v>
      </c>
      <c r="S25">
        <f t="shared" si="0"/>
        <v>11</v>
      </c>
      <c r="U25" t="str">
        <f t="shared" si="1"/>
        <v/>
      </c>
      <c r="V25" t="str">
        <f>IFERROR(VLOOKUP(U25,Sheet1!$A$1:$B$7,2,FALSE),"")</f>
        <v/>
      </c>
      <c r="W25" t="str">
        <f t="shared" si="2"/>
        <v/>
      </c>
      <c r="X25">
        <f>IFERROR(VLOOKUP(W25,Sheet1!$C$1:$D$21,2,FALSE),5)</f>
        <v>5</v>
      </c>
      <c r="Y25" t="str">
        <f t="shared" si="3"/>
        <v/>
      </c>
      <c r="Z25">
        <f>IFERROR(VLOOKUP(Y25,Sheet1!$E$1:$F$20,2,FALSE),5)</f>
        <v>5</v>
      </c>
      <c r="AA25" t="str">
        <f t="shared" si="4"/>
        <v/>
      </c>
      <c r="AB25">
        <f t="shared" si="5"/>
        <v>5</v>
      </c>
      <c r="AC25" t="str">
        <f t="shared" si="6"/>
        <v/>
      </c>
      <c r="AD25">
        <f>IFERROR(VLOOKUP(AC25,Sheet1!$G$1:$H$4,2,FALSE),5)</f>
        <v>5</v>
      </c>
    </row>
    <row r="26" spans="2:30" ht="13.8">
      <c r="B26" s="23">
        <v>11</v>
      </c>
      <c r="C26" s="15"/>
      <c r="D26" s="15"/>
      <c r="E26" s="15"/>
      <c r="F26" s="15"/>
      <c r="G26" s="49"/>
      <c r="H26" s="15"/>
      <c r="I26" s="15"/>
      <c r="J26" s="15"/>
      <c r="K26" s="15"/>
      <c r="L26" s="17"/>
      <c r="M26" s="15"/>
      <c r="N26" s="15"/>
      <c r="O26" s="15"/>
      <c r="P26" s="24"/>
      <c r="R26">
        <v>11</v>
      </c>
      <c r="S26">
        <f t="shared" si="0"/>
        <v>11</v>
      </c>
      <c r="U26" t="str">
        <f t="shared" si="1"/>
        <v/>
      </c>
      <c r="V26" t="str">
        <f>IFERROR(VLOOKUP(U26,Sheet1!$A$1:$B$7,2,FALSE),"")</f>
        <v/>
      </c>
      <c r="W26" t="str">
        <f t="shared" si="2"/>
        <v/>
      </c>
      <c r="X26">
        <f>IFERROR(VLOOKUP(W26,Sheet1!$C$1:$D$21,2,FALSE),5)</f>
        <v>5</v>
      </c>
      <c r="Y26" t="str">
        <f t="shared" si="3"/>
        <v/>
      </c>
      <c r="Z26">
        <f>IFERROR(VLOOKUP(Y26,Sheet1!$E$1:$F$20,2,FALSE),5)</f>
        <v>5</v>
      </c>
      <c r="AA26" t="str">
        <f t="shared" si="4"/>
        <v/>
      </c>
      <c r="AB26">
        <f t="shared" si="5"/>
        <v>5</v>
      </c>
      <c r="AC26" t="str">
        <f t="shared" si="6"/>
        <v/>
      </c>
      <c r="AD26">
        <f>IFERROR(VLOOKUP(AC26,Sheet1!$G$1:$H$4,2,FALSE),5)</f>
        <v>5</v>
      </c>
    </row>
    <row r="27" spans="2:30" ht="13.8">
      <c r="B27" s="23">
        <v>12</v>
      </c>
      <c r="C27" s="15"/>
      <c r="D27" s="15"/>
      <c r="E27" s="15"/>
      <c r="F27" s="15"/>
      <c r="G27" s="49"/>
      <c r="H27" s="15"/>
      <c r="I27" s="15"/>
      <c r="J27" s="15"/>
      <c r="K27" s="15"/>
      <c r="L27" s="17"/>
      <c r="M27" s="15"/>
      <c r="N27" s="15"/>
      <c r="O27" s="15"/>
      <c r="P27" s="24"/>
      <c r="R27">
        <v>11</v>
      </c>
      <c r="S27">
        <f t="shared" si="0"/>
        <v>11</v>
      </c>
      <c r="U27" t="str">
        <f t="shared" si="1"/>
        <v/>
      </c>
      <c r="V27" t="str">
        <f>IFERROR(VLOOKUP(U27,Sheet1!$A$1:$B$7,2,FALSE),"")</f>
        <v/>
      </c>
      <c r="W27" t="str">
        <f t="shared" si="2"/>
        <v/>
      </c>
      <c r="X27">
        <f>IFERROR(VLOOKUP(W27,Sheet1!$C$1:$D$21,2,FALSE),5)</f>
        <v>5</v>
      </c>
      <c r="Y27" t="str">
        <f t="shared" si="3"/>
        <v/>
      </c>
      <c r="Z27">
        <f>IFERROR(VLOOKUP(Y27,Sheet1!$E$1:$F$20,2,FALSE),5)</f>
        <v>5</v>
      </c>
      <c r="AA27" t="str">
        <f t="shared" si="4"/>
        <v/>
      </c>
      <c r="AB27">
        <f t="shared" si="5"/>
        <v>5</v>
      </c>
      <c r="AC27" t="str">
        <f t="shared" si="6"/>
        <v/>
      </c>
      <c r="AD27">
        <f>IFERROR(VLOOKUP(AC27,Sheet1!$G$1:$H$4,2,FALSE),5)</f>
        <v>5</v>
      </c>
    </row>
    <row r="28" spans="2:30" ht="13.8">
      <c r="B28" s="23">
        <v>13</v>
      </c>
      <c r="C28" s="15"/>
      <c r="D28" s="15"/>
      <c r="E28" s="15"/>
      <c r="F28" s="15"/>
      <c r="G28" s="49"/>
      <c r="H28" s="15"/>
      <c r="I28" s="15"/>
      <c r="J28" s="15"/>
      <c r="K28" s="15"/>
      <c r="L28" s="17"/>
      <c r="M28" s="15"/>
      <c r="N28" s="15"/>
      <c r="O28" s="15"/>
      <c r="P28" s="24"/>
      <c r="R28">
        <v>11</v>
      </c>
      <c r="S28">
        <f t="shared" si="0"/>
        <v>11</v>
      </c>
      <c r="U28" t="str">
        <f t="shared" si="1"/>
        <v/>
      </c>
      <c r="V28" t="str">
        <f>IFERROR(VLOOKUP(U28,Sheet1!$A$1:$B$7,2,FALSE),"")</f>
        <v/>
      </c>
      <c r="W28" t="str">
        <f t="shared" si="2"/>
        <v/>
      </c>
      <c r="X28">
        <f>IFERROR(VLOOKUP(W28,Sheet1!$C$1:$D$21,2,FALSE),5)</f>
        <v>5</v>
      </c>
      <c r="Y28" t="str">
        <f t="shared" si="3"/>
        <v/>
      </c>
      <c r="Z28">
        <f>IFERROR(VLOOKUP(Y28,Sheet1!$E$1:$F$20,2,FALSE),5)</f>
        <v>5</v>
      </c>
      <c r="AA28" t="str">
        <f t="shared" si="4"/>
        <v/>
      </c>
      <c r="AB28">
        <f t="shared" si="5"/>
        <v>5</v>
      </c>
      <c r="AC28" t="str">
        <f t="shared" si="6"/>
        <v/>
      </c>
      <c r="AD28">
        <f>IFERROR(VLOOKUP(AC28,Sheet1!$G$1:$H$4,2,FALSE),5)</f>
        <v>5</v>
      </c>
    </row>
    <row r="29" spans="2:30" ht="13.8">
      <c r="B29" s="23">
        <v>14</v>
      </c>
      <c r="C29" s="15"/>
      <c r="D29" s="15"/>
      <c r="E29" s="15"/>
      <c r="F29" s="15"/>
      <c r="G29" s="49"/>
      <c r="H29" s="15"/>
      <c r="I29" s="15"/>
      <c r="J29" s="15"/>
      <c r="K29" s="15"/>
      <c r="L29" s="17"/>
      <c r="M29" s="15"/>
      <c r="N29" s="15"/>
      <c r="O29" s="15"/>
      <c r="P29" s="24"/>
      <c r="R29">
        <v>11</v>
      </c>
      <c r="S29">
        <f t="shared" si="0"/>
        <v>11</v>
      </c>
      <c r="U29" t="str">
        <f t="shared" si="1"/>
        <v/>
      </c>
      <c r="V29" t="str">
        <f>IFERROR(VLOOKUP(U29,Sheet1!$A$1:$B$7,2,FALSE),"")</f>
        <v/>
      </c>
      <c r="W29" t="str">
        <f t="shared" si="2"/>
        <v/>
      </c>
      <c r="X29">
        <f>IFERROR(VLOOKUP(W29,Sheet1!$C$1:$D$21,2,FALSE),5)</f>
        <v>5</v>
      </c>
      <c r="Y29" t="str">
        <f t="shared" si="3"/>
        <v/>
      </c>
      <c r="Z29">
        <f>IFERROR(VLOOKUP(Y29,Sheet1!$E$1:$F$20,2,FALSE),5)</f>
        <v>5</v>
      </c>
      <c r="AA29" t="str">
        <f t="shared" si="4"/>
        <v/>
      </c>
      <c r="AB29">
        <f t="shared" si="5"/>
        <v>5</v>
      </c>
      <c r="AC29" t="str">
        <f t="shared" si="6"/>
        <v/>
      </c>
      <c r="AD29">
        <f>IFERROR(VLOOKUP(AC29,Sheet1!$G$1:$H$4,2,FALSE),5)</f>
        <v>5</v>
      </c>
    </row>
    <row r="30" spans="2:30" ht="13.8">
      <c r="B30" s="23">
        <v>15</v>
      </c>
      <c r="C30" s="15"/>
      <c r="D30" s="15"/>
      <c r="E30" s="15"/>
      <c r="F30" s="15"/>
      <c r="G30" s="49"/>
      <c r="H30" s="15"/>
      <c r="I30" s="15"/>
      <c r="J30" s="15"/>
      <c r="K30" s="15"/>
      <c r="L30" s="17"/>
      <c r="M30" s="15"/>
      <c r="N30" s="15"/>
      <c r="O30" s="15"/>
      <c r="P30" s="24"/>
      <c r="R30">
        <v>11</v>
      </c>
      <c r="S30">
        <f t="shared" si="0"/>
        <v>11</v>
      </c>
      <c r="U30" t="str">
        <f t="shared" si="1"/>
        <v/>
      </c>
      <c r="V30" t="str">
        <f>IFERROR(VLOOKUP(U30,Sheet1!$A$1:$B$7,2,FALSE),"")</f>
        <v/>
      </c>
      <c r="W30" t="str">
        <f t="shared" si="2"/>
        <v/>
      </c>
      <c r="X30">
        <f>IFERROR(VLOOKUP(W30,Sheet1!$C$1:$D$21,2,FALSE),5)</f>
        <v>5</v>
      </c>
      <c r="Y30" t="str">
        <f t="shared" si="3"/>
        <v/>
      </c>
      <c r="Z30">
        <f>IFERROR(VLOOKUP(Y30,Sheet1!$E$1:$F$20,2,FALSE),5)</f>
        <v>5</v>
      </c>
      <c r="AA30" t="str">
        <f t="shared" si="4"/>
        <v/>
      </c>
      <c r="AB30">
        <f t="shared" si="5"/>
        <v>5</v>
      </c>
      <c r="AC30" t="str">
        <f t="shared" si="6"/>
        <v/>
      </c>
      <c r="AD30">
        <f>IFERROR(VLOOKUP(AC30,Sheet1!$G$1:$H$4,2,FALSE),5)</f>
        <v>5</v>
      </c>
    </row>
    <row r="31" spans="2:30" ht="13.8">
      <c r="B31" s="23">
        <v>16</v>
      </c>
      <c r="C31" s="15"/>
      <c r="D31" s="15"/>
      <c r="E31" s="15"/>
      <c r="F31" s="15"/>
      <c r="G31" s="49"/>
      <c r="H31" s="15"/>
      <c r="I31" s="15"/>
      <c r="J31" s="15"/>
      <c r="K31" s="15"/>
      <c r="L31" s="17"/>
      <c r="M31" s="15"/>
      <c r="N31" s="15"/>
      <c r="O31" s="15"/>
      <c r="P31" s="24"/>
      <c r="R31">
        <v>11</v>
      </c>
      <c r="S31">
        <f t="shared" si="0"/>
        <v>11</v>
      </c>
      <c r="U31" t="str">
        <f t="shared" si="1"/>
        <v/>
      </c>
      <c r="V31" t="str">
        <f>IFERROR(VLOOKUP(U31,Sheet1!$A$1:$B$7,2,FALSE),"")</f>
        <v/>
      </c>
      <c r="W31" t="str">
        <f t="shared" si="2"/>
        <v/>
      </c>
      <c r="X31">
        <f>IFERROR(VLOOKUP(W31,Sheet1!$C$1:$D$21,2,FALSE),5)</f>
        <v>5</v>
      </c>
      <c r="Y31" t="str">
        <f t="shared" si="3"/>
        <v/>
      </c>
      <c r="Z31">
        <f>IFERROR(VLOOKUP(Y31,Sheet1!$E$1:$F$20,2,FALSE),5)</f>
        <v>5</v>
      </c>
      <c r="AA31" t="str">
        <f t="shared" si="4"/>
        <v/>
      </c>
      <c r="AB31">
        <f t="shared" si="5"/>
        <v>5</v>
      </c>
      <c r="AC31" t="str">
        <f t="shared" si="6"/>
        <v/>
      </c>
      <c r="AD31">
        <f>IFERROR(VLOOKUP(AC31,Sheet1!$G$1:$H$4,2,FALSE),5)</f>
        <v>5</v>
      </c>
    </row>
    <row r="32" spans="2:30" ht="13.8">
      <c r="B32" s="23">
        <v>17</v>
      </c>
      <c r="C32" s="15"/>
      <c r="D32" s="15"/>
      <c r="E32" s="15"/>
      <c r="F32" s="15"/>
      <c r="G32" s="49"/>
      <c r="H32" s="15"/>
      <c r="I32" s="15"/>
      <c r="J32" s="15"/>
      <c r="K32" s="15"/>
      <c r="L32" s="17"/>
      <c r="M32" s="15"/>
      <c r="N32" s="15"/>
      <c r="O32" s="15"/>
      <c r="P32" s="24"/>
      <c r="R32">
        <v>11</v>
      </c>
      <c r="S32">
        <f t="shared" si="0"/>
        <v>11</v>
      </c>
      <c r="U32" t="str">
        <f t="shared" si="1"/>
        <v/>
      </c>
      <c r="V32" t="str">
        <f>IFERROR(VLOOKUP(U32,Sheet1!$A$1:$B$7,2,FALSE),"")</f>
        <v/>
      </c>
      <c r="W32" t="str">
        <f t="shared" si="2"/>
        <v/>
      </c>
      <c r="X32">
        <f>IFERROR(VLOOKUP(W32,Sheet1!$C$1:$D$21,2,FALSE),5)</f>
        <v>5</v>
      </c>
      <c r="Y32" t="str">
        <f t="shared" si="3"/>
        <v/>
      </c>
      <c r="Z32">
        <f>IFERROR(VLOOKUP(Y32,Sheet1!$E$1:$F$20,2,FALSE),5)</f>
        <v>5</v>
      </c>
      <c r="AA32" t="str">
        <f t="shared" si="4"/>
        <v/>
      </c>
      <c r="AB32">
        <f t="shared" si="5"/>
        <v>5</v>
      </c>
      <c r="AC32" t="str">
        <f t="shared" si="6"/>
        <v/>
      </c>
      <c r="AD32">
        <f>IFERROR(VLOOKUP(AC32,Sheet1!$G$1:$H$4,2,FALSE),5)</f>
        <v>5</v>
      </c>
    </row>
    <row r="33" spans="2:30" ht="13.8">
      <c r="B33" s="23">
        <v>18</v>
      </c>
      <c r="C33" s="15"/>
      <c r="D33" s="15"/>
      <c r="E33" s="15"/>
      <c r="F33" s="15"/>
      <c r="G33" s="49"/>
      <c r="H33" s="15"/>
      <c r="I33" s="15"/>
      <c r="J33" s="15"/>
      <c r="K33" s="15"/>
      <c r="L33" s="17"/>
      <c r="M33" s="15"/>
      <c r="N33" s="15"/>
      <c r="O33" s="15"/>
      <c r="P33" s="24"/>
      <c r="R33">
        <v>11</v>
      </c>
      <c r="S33">
        <f t="shared" si="0"/>
        <v>11</v>
      </c>
      <c r="U33" t="str">
        <f t="shared" si="1"/>
        <v/>
      </c>
      <c r="V33" t="str">
        <f>IFERROR(VLOOKUP(U33,Sheet1!$A$1:$B$7,2,FALSE),"")</f>
        <v/>
      </c>
      <c r="W33" t="str">
        <f t="shared" si="2"/>
        <v/>
      </c>
      <c r="X33">
        <f>IFERROR(VLOOKUP(W33,Sheet1!$C$1:$D$21,2,FALSE),5)</f>
        <v>5</v>
      </c>
      <c r="Y33" t="str">
        <f t="shared" si="3"/>
        <v/>
      </c>
      <c r="Z33">
        <f>IFERROR(VLOOKUP(Y33,Sheet1!$E$1:$F$20,2,FALSE),5)</f>
        <v>5</v>
      </c>
      <c r="AA33" t="str">
        <f t="shared" si="4"/>
        <v/>
      </c>
      <c r="AB33">
        <f t="shared" si="5"/>
        <v>5</v>
      </c>
      <c r="AC33" t="str">
        <f t="shared" si="6"/>
        <v/>
      </c>
      <c r="AD33">
        <f>IFERROR(VLOOKUP(AC33,Sheet1!$G$1:$H$4,2,FALSE),5)</f>
        <v>5</v>
      </c>
    </row>
    <row r="34" spans="2:30" ht="13.8">
      <c r="B34" s="23">
        <v>19</v>
      </c>
      <c r="C34" s="15"/>
      <c r="D34" s="15"/>
      <c r="E34" s="15"/>
      <c r="F34" s="15"/>
      <c r="G34" s="49"/>
      <c r="H34" s="15"/>
      <c r="I34" s="15"/>
      <c r="J34" s="15"/>
      <c r="K34" s="15"/>
      <c r="L34" s="17"/>
      <c r="M34" s="15"/>
      <c r="N34" s="15"/>
      <c r="O34" s="15"/>
      <c r="P34" s="24"/>
      <c r="R34">
        <v>11</v>
      </c>
      <c r="S34">
        <f t="shared" si="0"/>
        <v>11</v>
      </c>
      <c r="U34" t="str">
        <f t="shared" si="1"/>
        <v/>
      </c>
      <c r="V34" t="str">
        <f>IFERROR(VLOOKUP(U34,Sheet1!$A$1:$B$7,2,FALSE),"")</f>
        <v/>
      </c>
      <c r="W34" t="str">
        <f t="shared" si="2"/>
        <v/>
      </c>
      <c r="X34">
        <f>IFERROR(VLOOKUP(W34,Sheet1!$C$1:$D$21,2,FALSE),5)</f>
        <v>5</v>
      </c>
      <c r="Y34" t="str">
        <f t="shared" si="3"/>
        <v/>
      </c>
      <c r="Z34">
        <f>IFERROR(VLOOKUP(Y34,Sheet1!$E$1:$F$20,2,FALSE),5)</f>
        <v>5</v>
      </c>
      <c r="AA34" t="str">
        <f t="shared" si="4"/>
        <v/>
      </c>
      <c r="AB34">
        <f t="shared" si="5"/>
        <v>5</v>
      </c>
      <c r="AC34" t="str">
        <f t="shared" si="6"/>
        <v/>
      </c>
      <c r="AD34">
        <f>IFERROR(VLOOKUP(AC34,Sheet1!$G$1:$H$4,2,FALSE),5)</f>
        <v>5</v>
      </c>
    </row>
    <row r="35" spans="2:30" ht="13.8">
      <c r="B35" s="23">
        <v>20</v>
      </c>
      <c r="C35" s="15"/>
      <c r="D35" s="15"/>
      <c r="E35" s="15"/>
      <c r="F35" s="15"/>
      <c r="G35" s="49"/>
      <c r="H35" s="15"/>
      <c r="I35" s="15"/>
      <c r="J35" s="15"/>
      <c r="K35" s="15"/>
      <c r="L35" s="17"/>
      <c r="M35" s="15"/>
      <c r="N35" s="15"/>
      <c r="O35" s="15"/>
      <c r="P35" s="24"/>
      <c r="R35">
        <v>11</v>
      </c>
      <c r="S35">
        <f t="shared" si="0"/>
        <v>11</v>
      </c>
      <c r="U35" t="str">
        <f t="shared" si="1"/>
        <v/>
      </c>
      <c r="V35" t="str">
        <f>IFERROR(VLOOKUP(U35,Sheet1!$A$1:$B$7,2,FALSE),"")</f>
        <v/>
      </c>
      <c r="W35" t="str">
        <f t="shared" si="2"/>
        <v/>
      </c>
      <c r="X35">
        <f>IFERROR(VLOOKUP(W35,Sheet1!$C$1:$D$21,2,FALSE),5)</f>
        <v>5</v>
      </c>
      <c r="Y35" t="str">
        <f t="shared" si="3"/>
        <v/>
      </c>
      <c r="Z35">
        <f>IFERROR(VLOOKUP(Y35,Sheet1!$E$1:$F$20,2,FALSE),5)</f>
        <v>5</v>
      </c>
      <c r="AA35" t="str">
        <f t="shared" si="4"/>
        <v/>
      </c>
      <c r="AB35">
        <f t="shared" si="5"/>
        <v>5</v>
      </c>
      <c r="AC35" t="str">
        <f t="shared" si="6"/>
        <v/>
      </c>
      <c r="AD35">
        <f>IFERROR(VLOOKUP(AC35,Sheet1!$G$1:$H$4,2,FALSE),5)</f>
        <v>5</v>
      </c>
    </row>
    <row r="36" spans="2:30" ht="13.8">
      <c r="B36" s="23">
        <v>21</v>
      </c>
      <c r="C36" s="15"/>
      <c r="D36" s="15"/>
      <c r="E36" s="15"/>
      <c r="F36" s="15"/>
      <c r="G36" s="49"/>
      <c r="H36" s="15"/>
      <c r="I36" s="15"/>
      <c r="J36" s="15"/>
      <c r="K36" s="15"/>
      <c r="L36" s="17"/>
      <c r="M36" s="15"/>
      <c r="N36" s="15"/>
      <c r="O36" s="15"/>
      <c r="P36" s="24"/>
      <c r="R36">
        <v>11</v>
      </c>
      <c r="S36">
        <f t="shared" si="0"/>
        <v>11</v>
      </c>
      <c r="U36" t="str">
        <f t="shared" si="1"/>
        <v/>
      </c>
      <c r="V36" t="str">
        <f>IFERROR(VLOOKUP(U36,Sheet1!$A$1:$B$7,2,FALSE),"")</f>
        <v/>
      </c>
      <c r="W36" t="str">
        <f t="shared" si="2"/>
        <v/>
      </c>
      <c r="X36">
        <f>IFERROR(VLOOKUP(W36,Sheet1!$C$1:$D$21,2,FALSE),5)</f>
        <v>5</v>
      </c>
      <c r="Y36" t="str">
        <f t="shared" si="3"/>
        <v/>
      </c>
      <c r="Z36">
        <f>IFERROR(VLOOKUP(Y36,Sheet1!$E$1:$F$20,2,FALSE),5)</f>
        <v>5</v>
      </c>
      <c r="AA36" t="str">
        <f t="shared" si="4"/>
        <v/>
      </c>
      <c r="AB36">
        <f t="shared" si="5"/>
        <v>5</v>
      </c>
      <c r="AC36" t="str">
        <f t="shared" si="6"/>
        <v/>
      </c>
      <c r="AD36">
        <f>IFERROR(VLOOKUP(AC36,Sheet1!$G$1:$H$4,2,FALSE),5)</f>
        <v>5</v>
      </c>
    </row>
    <row r="37" spans="2:30" ht="13.8">
      <c r="B37" s="23">
        <v>22</v>
      </c>
      <c r="C37" s="15"/>
      <c r="D37" s="15"/>
      <c r="E37" s="15"/>
      <c r="F37" s="15"/>
      <c r="G37" s="49"/>
      <c r="H37" s="15"/>
      <c r="I37" s="15"/>
      <c r="J37" s="15"/>
      <c r="K37" s="15"/>
      <c r="L37" s="17"/>
      <c r="M37" s="15"/>
      <c r="N37" s="15"/>
      <c r="O37" s="15"/>
      <c r="P37" s="24"/>
      <c r="R37">
        <v>11</v>
      </c>
      <c r="S37">
        <f t="shared" si="0"/>
        <v>11</v>
      </c>
      <c r="U37" t="str">
        <f t="shared" si="1"/>
        <v/>
      </c>
      <c r="V37" t="str">
        <f>IFERROR(VLOOKUP(U37,Sheet1!$A$1:$B$7,2,FALSE),"")</f>
        <v/>
      </c>
      <c r="W37" t="str">
        <f t="shared" si="2"/>
        <v/>
      </c>
      <c r="X37">
        <f>IFERROR(VLOOKUP(W37,Sheet1!$C$1:$D$21,2,FALSE),5)</f>
        <v>5</v>
      </c>
      <c r="Y37" t="str">
        <f t="shared" si="3"/>
        <v/>
      </c>
      <c r="Z37">
        <f>IFERROR(VLOOKUP(Y37,Sheet1!$E$1:$F$20,2,FALSE),5)</f>
        <v>5</v>
      </c>
      <c r="AA37" t="str">
        <f t="shared" si="4"/>
        <v/>
      </c>
      <c r="AB37">
        <f t="shared" si="5"/>
        <v>5</v>
      </c>
      <c r="AC37" t="str">
        <f t="shared" si="6"/>
        <v/>
      </c>
      <c r="AD37">
        <f>IFERROR(VLOOKUP(AC37,Sheet1!$G$1:$H$4,2,FALSE),5)</f>
        <v>5</v>
      </c>
    </row>
    <row r="38" spans="2:30" ht="13.8">
      <c r="B38" s="23">
        <v>23</v>
      </c>
      <c r="C38" s="15"/>
      <c r="D38" s="15"/>
      <c r="E38" s="15"/>
      <c r="F38" s="15"/>
      <c r="G38" s="49"/>
      <c r="H38" s="15"/>
      <c r="I38" s="15"/>
      <c r="J38" s="15"/>
      <c r="K38" s="15"/>
      <c r="L38" s="17"/>
      <c r="M38" s="15"/>
      <c r="N38" s="15"/>
      <c r="O38" s="15"/>
      <c r="P38" s="24"/>
      <c r="R38">
        <v>11</v>
      </c>
      <c r="S38">
        <f t="shared" si="0"/>
        <v>11</v>
      </c>
      <c r="U38" t="str">
        <f t="shared" si="1"/>
        <v/>
      </c>
      <c r="V38" t="str">
        <f>IFERROR(VLOOKUP(U38,Sheet1!$A$1:$B$7,2,FALSE),"")</f>
        <v/>
      </c>
      <c r="W38" t="str">
        <f t="shared" si="2"/>
        <v/>
      </c>
      <c r="X38">
        <f>IFERROR(VLOOKUP(W38,Sheet1!$C$1:$D$21,2,FALSE),5)</f>
        <v>5</v>
      </c>
      <c r="Y38" t="str">
        <f t="shared" si="3"/>
        <v/>
      </c>
      <c r="Z38">
        <f>IFERROR(VLOOKUP(Y38,Sheet1!$E$1:$F$20,2,FALSE),5)</f>
        <v>5</v>
      </c>
      <c r="AA38" t="str">
        <f t="shared" si="4"/>
        <v/>
      </c>
      <c r="AB38">
        <f t="shared" si="5"/>
        <v>5</v>
      </c>
      <c r="AC38" t="str">
        <f t="shared" si="6"/>
        <v/>
      </c>
      <c r="AD38">
        <f>IFERROR(VLOOKUP(AC38,Sheet1!$G$1:$H$4,2,FALSE),5)</f>
        <v>5</v>
      </c>
    </row>
    <row r="39" spans="2:30" ht="13.8">
      <c r="B39" s="23">
        <v>24</v>
      </c>
      <c r="C39" s="15"/>
      <c r="D39" s="15"/>
      <c r="E39" s="15"/>
      <c r="F39" s="15"/>
      <c r="G39" s="49"/>
      <c r="H39" s="15"/>
      <c r="I39" s="15"/>
      <c r="J39" s="15"/>
      <c r="K39" s="15"/>
      <c r="L39" s="17"/>
      <c r="M39" s="15"/>
      <c r="N39" s="15"/>
      <c r="O39" s="15"/>
      <c r="P39" s="24"/>
      <c r="R39">
        <v>11</v>
      </c>
      <c r="S39">
        <f t="shared" si="0"/>
        <v>11</v>
      </c>
      <c r="U39" t="str">
        <f t="shared" si="1"/>
        <v/>
      </c>
      <c r="V39" t="str">
        <f>IFERROR(VLOOKUP(U39,Sheet1!$A$1:$B$7,2,FALSE),"")</f>
        <v/>
      </c>
      <c r="W39" t="str">
        <f t="shared" si="2"/>
        <v/>
      </c>
      <c r="X39">
        <f>IFERROR(VLOOKUP(W39,Sheet1!$C$1:$D$21,2,FALSE),5)</f>
        <v>5</v>
      </c>
      <c r="Y39" t="str">
        <f t="shared" si="3"/>
        <v/>
      </c>
      <c r="Z39">
        <f>IFERROR(VLOOKUP(Y39,Sheet1!$E$1:$F$20,2,FALSE),5)</f>
        <v>5</v>
      </c>
      <c r="AA39" t="str">
        <f t="shared" si="4"/>
        <v/>
      </c>
      <c r="AB39">
        <f t="shared" si="5"/>
        <v>5</v>
      </c>
      <c r="AC39" t="str">
        <f t="shared" si="6"/>
        <v/>
      </c>
      <c r="AD39">
        <f>IFERROR(VLOOKUP(AC39,Sheet1!$G$1:$H$4,2,FALSE),5)</f>
        <v>5</v>
      </c>
    </row>
    <row r="40" spans="2:30" ht="13.8">
      <c r="B40" s="23">
        <v>25</v>
      </c>
      <c r="C40" s="15"/>
      <c r="D40" s="15"/>
      <c r="E40" s="15"/>
      <c r="F40" s="15"/>
      <c r="G40" s="49"/>
      <c r="H40" s="15"/>
      <c r="I40" s="15"/>
      <c r="J40" s="15"/>
      <c r="K40" s="15"/>
      <c r="L40" s="17"/>
      <c r="M40" s="15"/>
      <c r="N40" s="15"/>
      <c r="O40" s="15"/>
      <c r="P40" s="24"/>
      <c r="R40">
        <v>11</v>
      </c>
      <c r="S40">
        <f t="shared" si="0"/>
        <v>11</v>
      </c>
      <c r="U40" t="str">
        <f t="shared" si="1"/>
        <v/>
      </c>
      <c r="V40" t="str">
        <f>IFERROR(VLOOKUP(U40,Sheet1!$A$1:$B$7,2,FALSE),"")</f>
        <v/>
      </c>
      <c r="W40" t="str">
        <f t="shared" si="2"/>
        <v/>
      </c>
      <c r="X40">
        <f>IFERROR(VLOOKUP(W40,Sheet1!$C$1:$D$21,2,FALSE),5)</f>
        <v>5</v>
      </c>
      <c r="Y40" t="str">
        <f t="shared" si="3"/>
        <v/>
      </c>
      <c r="Z40">
        <f>IFERROR(VLOOKUP(Y40,Sheet1!$E$1:$F$20,2,FALSE),5)</f>
        <v>5</v>
      </c>
      <c r="AA40" t="str">
        <f t="shared" si="4"/>
        <v/>
      </c>
      <c r="AB40">
        <f t="shared" si="5"/>
        <v>5</v>
      </c>
      <c r="AC40" t="str">
        <f t="shared" si="6"/>
        <v/>
      </c>
      <c r="AD40">
        <f>IFERROR(VLOOKUP(AC40,Sheet1!$G$1:$H$4,2,FALSE),5)</f>
        <v>5</v>
      </c>
    </row>
    <row r="41" spans="2:30" ht="13.8">
      <c r="B41" s="23">
        <v>26</v>
      </c>
      <c r="C41" s="15"/>
      <c r="D41" s="15"/>
      <c r="E41" s="15"/>
      <c r="F41" s="15"/>
      <c r="G41" s="49"/>
      <c r="H41" s="15"/>
      <c r="I41" s="15"/>
      <c r="J41" s="15"/>
      <c r="K41" s="15"/>
      <c r="L41" s="17"/>
      <c r="M41" s="15"/>
      <c r="N41" s="15"/>
      <c r="O41" s="15"/>
      <c r="P41" s="24"/>
      <c r="R41">
        <v>11</v>
      </c>
      <c r="S41">
        <f t="shared" si="0"/>
        <v>11</v>
      </c>
      <c r="U41" t="str">
        <f t="shared" si="1"/>
        <v/>
      </c>
      <c r="V41" t="str">
        <f>IFERROR(VLOOKUP(U41,Sheet1!$A$1:$B$7,2,FALSE),"")</f>
        <v/>
      </c>
      <c r="W41" t="str">
        <f t="shared" si="2"/>
        <v/>
      </c>
      <c r="X41">
        <f>IFERROR(VLOOKUP(W41,Sheet1!$C$1:$D$21,2,FALSE),5)</f>
        <v>5</v>
      </c>
      <c r="Y41" t="str">
        <f t="shared" si="3"/>
        <v/>
      </c>
      <c r="Z41">
        <f>IFERROR(VLOOKUP(Y41,Sheet1!$E$1:$F$20,2,FALSE),5)</f>
        <v>5</v>
      </c>
      <c r="AA41" t="str">
        <f t="shared" si="4"/>
        <v/>
      </c>
      <c r="AB41">
        <f t="shared" si="5"/>
        <v>5</v>
      </c>
      <c r="AC41" t="str">
        <f t="shared" si="6"/>
        <v/>
      </c>
      <c r="AD41">
        <f>IFERROR(VLOOKUP(AC41,Sheet1!$G$1:$H$4,2,FALSE),5)</f>
        <v>5</v>
      </c>
    </row>
    <row r="42" spans="2:30" ht="13.8">
      <c r="B42" s="23">
        <v>27</v>
      </c>
      <c r="C42" s="15"/>
      <c r="D42" s="15"/>
      <c r="E42" s="15"/>
      <c r="F42" s="15"/>
      <c r="G42" s="49"/>
      <c r="H42" s="15"/>
      <c r="I42" s="15"/>
      <c r="J42" s="15"/>
      <c r="K42" s="15"/>
      <c r="L42" s="17"/>
      <c r="M42" s="15"/>
      <c r="N42" s="15"/>
      <c r="O42" s="15"/>
      <c r="P42" s="24"/>
      <c r="R42">
        <v>11</v>
      </c>
      <c r="S42">
        <f t="shared" si="0"/>
        <v>11</v>
      </c>
      <c r="U42" t="str">
        <f t="shared" si="1"/>
        <v/>
      </c>
      <c r="V42" t="str">
        <f>IFERROR(VLOOKUP(U42,Sheet1!$A$1:$B$7,2,FALSE),"")</f>
        <v/>
      </c>
      <c r="W42" t="str">
        <f t="shared" si="2"/>
        <v/>
      </c>
      <c r="X42">
        <f>IFERROR(VLOOKUP(W42,Sheet1!$C$1:$D$21,2,FALSE),5)</f>
        <v>5</v>
      </c>
      <c r="Y42" t="str">
        <f t="shared" si="3"/>
        <v/>
      </c>
      <c r="Z42">
        <f>IFERROR(VLOOKUP(Y42,Sheet1!$E$1:$F$20,2,FALSE),5)</f>
        <v>5</v>
      </c>
      <c r="AA42" t="str">
        <f t="shared" si="4"/>
        <v/>
      </c>
      <c r="AB42">
        <f t="shared" si="5"/>
        <v>5</v>
      </c>
      <c r="AC42" t="str">
        <f t="shared" si="6"/>
        <v/>
      </c>
      <c r="AD42">
        <f>IFERROR(VLOOKUP(AC42,Sheet1!$G$1:$H$4,2,FALSE),5)</f>
        <v>5</v>
      </c>
    </row>
    <row r="43" spans="2:30" ht="13.8">
      <c r="B43" s="23">
        <v>28</v>
      </c>
      <c r="C43" s="15"/>
      <c r="D43" s="15"/>
      <c r="E43" s="15"/>
      <c r="F43" s="15"/>
      <c r="G43" s="49"/>
      <c r="H43" s="15"/>
      <c r="I43" s="15"/>
      <c r="J43" s="15"/>
      <c r="K43" s="15"/>
      <c r="L43" s="17"/>
      <c r="M43" s="15"/>
      <c r="N43" s="15"/>
      <c r="O43" s="15"/>
      <c r="P43" s="24"/>
      <c r="R43">
        <v>11</v>
      </c>
      <c r="S43">
        <f t="shared" si="0"/>
        <v>11</v>
      </c>
      <c r="U43" t="str">
        <f t="shared" si="1"/>
        <v/>
      </c>
      <c r="V43" t="str">
        <f>IFERROR(VLOOKUP(U43,Sheet1!$A$1:$B$7,2,FALSE),"")</f>
        <v/>
      </c>
      <c r="W43" t="str">
        <f t="shared" si="2"/>
        <v/>
      </c>
      <c r="X43">
        <f>IFERROR(VLOOKUP(W43,Sheet1!$C$1:$D$21,2,FALSE),5)</f>
        <v>5</v>
      </c>
      <c r="Y43" t="str">
        <f t="shared" si="3"/>
        <v/>
      </c>
      <c r="Z43">
        <f>IFERROR(VLOOKUP(Y43,Sheet1!$E$1:$F$20,2,FALSE),5)</f>
        <v>5</v>
      </c>
      <c r="AA43" t="str">
        <f t="shared" si="4"/>
        <v/>
      </c>
      <c r="AB43">
        <f t="shared" si="5"/>
        <v>5</v>
      </c>
      <c r="AC43" t="str">
        <f t="shared" si="6"/>
        <v/>
      </c>
      <c r="AD43">
        <f>IFERROR(VLOOKUP(AC43,Sheet1!$G$1:$H$4,2,FALSE),5)</f>
        <v>5</v>
      </c>
    </row>
    <row r="44" spans="2:30" ht="13.8">
      <c r="B44" s="23">
        <v>29</v>
      </c>
      <c r="C44" s="15"/>
      <c r="D44" s="15"/>
      <c r="E44" s="15"/>
      <c r="F44" s="15"/>
      <c r="G44" s="49"/>
      <c r="H44" s="15"/>
      <c r="I44" s="15"/>
      <c r="J44" s="15"/>
      <c r="K44" s="15"/>
      <c r="L44" s="17"/>
      <c r="M44" s="15"/>
      <c r="N44" s="15"/>
      <c r="O44" s="15"/>
      <c r="P44" s="24"/>
      <c r="R44">
        <v>11</v>
      </c>
      <c r="S44">
        <f t="shared" si="0"/>
        <v>11</v>
      </c>
      <c r="U44" t="str">
        <f t="shared" si="1"/>
        <v/>
      </c>
      <c r="V44" t="str">
        <f>IFERROR(VLOOKUP(U44,Sheet1!$A$1:$B$7,2,FALSE),"")</f>
        <v/>
      </c>
      <c r="W44" t="str">
        <f t="shared" si="2"/>
        <v/>
      </c>
      <c r="X44">
        <f>IFERROR(VLOOKUP(W44,Sheet1!$C$1:$D$21,2,FALSE),5)</f>
        <v>5</v>
      </c>
      <c r="Y44" t="str">
        <f t="shared" si="3"/>
        <v/>
      </c>
      <c r="Z44">
        <f>IFERROR(VLOOKUP(Y44,Sheet1!$E$1:$F$20,2,FALSE),5)</f>
        <v>5</v>
      </c>
      <c r="AA44" t="str">
        <f t="shared" si="4"/>
        <v/>
      </c>
      <c r="AB44">
        <f t="shared" si="5"/>
        <v>5</v>
      </c>
      <c r="AC44" t="str">
        <f t="shared" si="6"/>
        <v/>
      </c>
      <c r="AD44">
        <f>IFERROR(VLOOKUP(AC44,Sheet1!$G$1:$H$4,2,FALSE),5)</f>
        <v>5</v>
      </c>
    </row>
    <row r="45" spans="2:30" ht="13.8">
      <c r="B45" s="23">
        <v>30</v>
      </c>
      <c r="C45" s="15"/>
      <c r="D45" s="15"/>
      <c r="E45" s="15"/>
      <c r="F45" s="15"/>
      <c r="G45" s="49"/>
      <c r="H45" s="15"/>
      <c r="I45" s="15"/>
      <c r="J45" s="15"/>
      <c r="K45" s="15"/>
      <c r="L45" s="17"/>
      <c r="M45" s="15"/>
      <c r="N45" s="15"/>
      <c r="O45" s="15"/>
      <c r="P45" s="24"/>
      <c r="R45">
        <v>11</v>
      </c>
      <c r="S45">
        <f t="shared" si="0"/>
        <v>11</v>
      </c>
      <c r="U45" t="str">
        <f t="shared" si="1"/>
        <v/>
      </c>
      <c r="V45" t="str">
        <f>IFERROR(VLOOKUP(U45,Sheet1!$A$1:$B$7,2,FALSE),"")</f>
        <v/>
      </c>
      <c r="W45" t="str">
        <f t="shared" si="2"/>
        <v/>
      </c>
      <c r="X45">
        <f>IFERROR(VLOOKUP(W45,Sheet1!$C$1:$D$21,2,FALSE),5)</f>
        <v>5</v>
      </c>
      <c r="Y45" t="str">
        <f t="shared" si="3"/>
        <v/>
      </c>
      <c r="Z45">
        <f>IFERROR(VLOOKUP(Y45,Sheet1!$E$1:$F$20,2,FALSE),5)</f>
        <v>5</v>
      </c>
      <c r="AA45" t="str">
        <f t="shared" si="4"/>
        <v/>
      </c>
      <c r="AB45">
        <f t="shared" si="5"/>
        <v>5</v>
      </c>
      <c r="AC45" t="str">
        <f t="shared" si="6"/>
        <v/>
      </c>
      <c r="AD45">
        <f>IFERROR(VLOOKUP(AC45,Sheet1!$G$1:$H$4,2,FALSE),5)</f>
        <v>5</v>
      </c>
    </row>
    <row r="46" spans="2:30" ht="13.8">
      <c r="B46" s="23">
        <v>31</v>
      </c>
      <c r="C46" s="15"/>
      <c r="D46" s="15"/>
      <c r="E46" s="15"/>
      <c r="F46" s="15"/>
      <c r="G46" s="49"/>
      <c r="H46" s="15"/>
      <c r="I46" s="15"/>
      <c r="J46" s="15"/>
      <c r="K46" s="15"/>
      <c r="L46" s="17"/>
      <c r="M46" s="15"/>
      <c r="N46" s="15"/>
      <c r="O46" s="15"/>
      <c r="P46" s="24"/>
      <c r="R46">
        <v>11</v>
      </c>
      <c r="S46">
        <f t="shared" si="0"/>
        <v>11</v>
      </c>
      <c r="U46" t="str">
        <f t="shared" si="1"/>
        <v/>
      </c>
      <c r="V46" t="str">
        <f>IFERROR(VLOOKUP(U46,Sheet1!$A$1:$B$7,2,FALSE),"")</f>
        <v/>
      </c>
      <c r="W46" t="str">
        <f t="shared" si="2"/>
        <v/>
      </c>
      <c r="X46">
        <f>IFERROR(VLOOKUP(W46,Sheet1!$C$1:$D$21,2,FALSE),5)</f>
        <v>5</v>
      </c>
      <c r="Y46" t="str">
        <f t="shared" si="3"/>
        <v/>
      </c>
      <c r="Z46">
        <f>IFERROR(VLOOKUP(Y46,Sheet1!$E$1:$F$20,2,FALSE),5)</f>
        <v>5</v>
      </c>
      <c r="AA46" t="str">
        <f t="shared" si="4"/>
        <v/>
      </c>
      <c r="AB46">
        <f t="shared" si="5"/>
        <v>5</v>
      </c>
      <c r="AC46" t="str">
        <f t="shared" si="6"/>
        <v/>
      </c>
      <c r="AD46">
        <f>IFERROR(VLOOKUP(AC46,Sheet1!$G$1:$H$4,2,FALSE),5)</f>
        <v>5</v>
      </c>
    </row>
    <row r="47" spans="2:30" ht="13.8">
      <c r="B47" s="23">
        <v>32</v>
      </c>
      <c r="C47" s="15"/>
      <c r="D47" s="15"/>
      <c r="E47" s="15"/>
      <c r="F47" s="15"/>
      <c r="G47" s="49"/>
      <c r="H47" s="15"/>
      <c r="I47" s="15"/>
      <c r="J47" s="15"/>
      <c r="K47" s="15"/>
      <c r="L47" s="17"/>
      <c r="M47" s="15"/>
      <c r="N47" s="15"/>
      <c r="O47" s="15"/>
      <c r="P47" s="24"/>
      <c r="R47">
        <v>11</v>
      </c>
      <c r="S47">
        <f t="shared" si="0"/>
        <v>11</v>
      </c>
      <c r="U47" t="str">
        <f t="shared" si="1"/>
        <v/>
      </c>
      <c r="V47" t="str">
        <f>IFERROR(VLOOKUP(U47,Sheet1!$A$1:$B$7,2,FALSE),"")</f>
        <v/>
      </c>
      <c r="W47" t="str">
        <f t="shared" si="2"/>
        <v/>
      </c>
      <c r="X47">
        <f>IFERROR(VLOOKUP(W47,Sheet1!$C$1:$D$21,2,FALSE),5)</f>
        <v>5</v>
      </c>
      <c r="Y47" t="str">
        <f t="shared" si="3"/>
        <v/>
      </c>
      <c r="Z47">
        <f>IFERROR(VLOOKUP(Y47,Sheet1!$E$1:$F$20,2,FALSE),5)</f>
        <v>5</v>
      </c>
      <c r="AA47" t="str">
        <f t="shared" si="4"/>
        <v/>
      </c>
      <c r="AB47">
        <f t="shared" si="5"/>
        <v>5</v>
      </c>
      <c r="AC47" t="str">
        <f t="shared" si="6"/>
        <v/>
      </c>
      <c r="AD47">
        <f>IFERROR(VLOOKUP(AC47,Sheet1!$G$1:$H$4,2,FALSE),5)</f>
        <v>5</v>
      </c>
    </row>
    <row r="48" spans="2:30" ht="13.8">
      <c r="B48" s="23">
        <v>33</v>
      </c>
      <c r="C48" s="15"/>
      <c r="D48" s="15"/>
      <c r="E48" s="15"/>
      <c r="F48" s="15"/>
      <c r="G48" s="49"/>
      <c r="H48" s="15"/>
      <c r="I48" s="15"/>
      <c r="J48" s="15"/>
      <c r="K48" s="15"/>
      <c r="L48" s="17"/>
      <c r="M48" s="15"/>
      <c r="N48" s="15"/>
      <c r="O48" s="15"/>
      <c r="P48" s="24"/>
      <c r="R48">
        <v>11</v>
      </c>
      <c r="S48">
        <f t="shared" ref="S48:S79" si="7">IF(COUNTA(C48,D48,E48,F48,G48,H48,J48,K48,L48,M48,O48)&gt;0,COUNTA(C48,D48,E48,F48,G48,H48,J48,K48,L48,M48,O48),11)</f>
        <v>11</v>
      </c>
      <c r="U48" t="str">
        <f t="shared" si="1"/>
        <v/>
      </c>
      <c r="V48" t="str">
        <f>IFERROR(VLOOKUP(U48,Sheet1!$A$1:$B$7,2,FALSE),"")</f>
        <v/>
      </c>
      <c r="W48" t="str">
        <f t="shared" si="2"/>
        <v/>
      </c>
      <c r="X48">
        <f>IFERROR(VLOOKUP(W48,Sheet1!$C$1:$D$21,2,FALSE),5)</f>
        <v>5</v>
      </c>
      <c r="Y48" t="str">
        <f t="shared" si="3"/>
        <v/>
      </c>
      <c r="Z48">
        <f>IFERROR(VLOOKUP(Y48,Sheet1!$E$1:$F$20,2,FALSE),5)</f>
        <v>5</v>
      </c>
      <c r="AA48" t="str">
        <f t="shared" si="4"/>
        <v/>
      </c>
      <c r="AB48">
        <f t="shared" si="5"/>
        <v>5</v>
      </c>
      <c r="AC48" t="str">
        <f t="shared" si="6"/>
        <v/>
      </c>
      <c r="AD48">
        <f>IFERROR(VLOOKUP(AC48,Sheet1!$G$1:$H$4,2,FALSE),5)</f>
        <v>5</v>
      </c>
    </row>
    <row r="49" spans="2:30" ht="13.8">
      <c r="B49" s="23">
        <v>34</v>
      </c>
      <c r="C49" s="15"/>
      <c r="D49" s="15"/>
      <c r="E49" s="15"/>
      <c r="F49" s="15"/>
      <c r="G49" s="49"/>
      <c r="H49" s="15"/>
      <c r="I49" s="15"/>
      <c r="J49" s="15"/>
      <c r="K49" s="15"/>
      <c r="L49" s="17"/>
      <c r="M49" s="15"/>
      <c r="N49" s="15"/>
      <c r="O49" s="15"/>
      <c r="P49" s="24"/>
      <c r="R49">
        <v>11</v>
      </c>
      <c r="S49">
        <f t="shared" si="7"/>
        <v>11</v>
      </c>
      <c r="U49" t="str">
        <f t="shared" si="1"/>
        <v/>
      </c>
      <c r="V49" t="str">
        <f>IFERROR(VLOOKUP(U49,Sheet1!$A$1:$B$7,2,FALSE),"")</f>
        <v/>
      </c>
      <c r="W49" t="str">
        <f t="shared" si="2"/>
        <v/>
      </c>
      <c r="X49">
        <f>IFERROR(VLOOKUP(W49,Sheet1!$C$1:$D$21,2,FALSE),5)</f>
        <v>5</v>
      </c>
      <c r="Y49" t="str">
        <f t="shared" si="3"/>
        <v/>
      </c>
      <c r="Z49">
        <f>IFERROR(VLOOKUP(Y49,Sheet1!$E$1:$F$20,2,FALSE),5)</f>
        <v>5</v>
      </c>
      <c r="AA49" t="str">
        <f t="shared" si="4"/>
        <v/>
      </c>
      <c r="AB49">
        <f t="shared" si="5"/>
        <v>5</v>
      </c>
      <c r="AC49" t="str">
        <f t="shared" si="6"/>
        <v/>
      </c>
      <c r="AD49">
        <f>IFERROR(VLOOKUP(AC49,Sheet1!$G$1:$H$4,2,FALSE),5)</f>
        <v>5</v>
      </c>
    </row>
    <row r="50" spans="2:30" ht="13.8">
      <c r="B50" s="23">
        <v>35</v>
      </c>
      <c r="C50" s="15"/>
      <c r="D50" s="15"/>
      <c r="E50" s="15"/>
      <c r="F50" s="15"/>
      <c r="G50" s="49"/>
      <c r="H50" s="15"/>
      <c r="I50" s="15"/>
      <c r="J50" s="15"/>
      <c r="K50" s="15"/>
      <c r="L50" s="17"/>
      <c r="M50" s="15"/>
      <c r="N50" s="15"/>
      <c r="O50" s="15"/>
      <c r="P50" s="24"/>
      <c r="R50">
        <v>11</v>
      </c>
      <c r="S50">
        <f t="shared" si="7"/>
        <v>11</v>
      </c>
      <c r="U50" t="str">
        <f t="shared" si="1"/>
        <v/>
      </c>
      <c r="V50" t="str">
        <f>IFERROR(VLOOKUP(U50,Sheet1!$A$1:$B$7,2,FALSE),"")</f>
        <v/>
      </c>
      <c r="W50" t="str">
        <f t="shared" si="2"/>
        <v/>
      </c>
      <c r="X50">
        <f>IFERROR(VLOOKUP(W50,Sheet1!$C$1:$D$21,2,FALSE),5)</f>
        <v>5</v>
      </c>
      <c r="Y50" t="str">
        <f t="shared" si="3"/>
        <v/>
      </c>
      <c r="Z50">
        <f>IFERROR(VLOOKUP(Y50,Sheet1!$E$1:$F$20,2,FALSE),5)</f>
        <v>5</v>
      </c>
      <c r="AA50" t="str">
        <f t="shared" si="4"/>
        <v/>
      </c>
      <c r="AB50">
        <f t="shared" si="5"/>
        <v>5</v>
      </c>
      <c r="AC50" t="str">
        <f t="shared" si="6"/>
        <v/>
      </c>
      <c r="AD50">
        <f>IFERROR(VLOOKUP(AC50,Sheet1!$G$1:$H$4,2,FALSE),5)</f>
        <v>5</v>
      </c>
    </row>
    <row r="51" spans="2:30" ht="13.8">
      <c r="B51" s="23">
        <v>36</v>
      </c>
      <c r="C51" s="15"/>
      <c r="D51" s="15"/>
      <c r="E51" s="15"/>
      <c r="F51" s="15"/>
      <c r="G51" s="49"/>
      <c r="H51" s="15"/>
      <c r="I51" s="15"/>
      <c r="J51" s="15"/>
      <c r="K51" s="15"/>
      <c r="L51" s="17"/>
      <c r="M51" s="15"/>
      <c r="N51" s="15"/>
      <c r="O51" s="15"/>
      <c r="P51" s="24"/>
      <c r="R51">
        <v>11</v>
      </c>
      <c r="S51">
        <f t="shared" si="7"/>
        <v>11</v>
      </c>
      <c r="U51" t="str">
        <f t="shared" si="1"/>
        <v/>
      </c>
      <c r="V51" t="str">
        <f>IFERROR(VLOOKUP(U51,Sheet1!$A$1:$B$7,2,FALSE),"")</f>
        <v/>
      </c>
      <c r="W51" t="str">
        <f t="shared" si="2"/>
        <v/>
      </c>
      <c r="X51">
        <f>IFERROR(VLOOKUP(W51,Sheet1!$C$1:$D$21,2,FALSE),5)</f>
        <v>5</v>
      </c>
      <c r="Y51" t="str">
        <f t="shared" si="3"/>
        <v/>
      </c>
      <c r="Z51">
        <f>IFERROR(VLOOKUP(Y51,Sheet1!$E$1:$F$20,2,FALSE),5)</f>
        <v>5</v>
      </c>
      <c r="AA51" t="str">
        <f t="shared" si="4"/>
        <v/>
      </c>
      <c r="AB51">
        <f t="shared" si="5"/>
        <v>5</v>
      </c>
      <c r="AC51" t="str">
        <f t="shared" si="6"/>
        <v/>
      </c>
      <c r="AD51">
        <f>IFERROR(VLOOKUP(AC51,Sheet1!$G$1:$H$4,2,FALSE),5)</f>
        <v>5</v>
      </c>
    </row>
    <row r="52" spans="2:30" ht="13.8">
      <c r="B52" s="23">
        <v>37</v>
      </c>
      <c r="C52" s="15"/>
      <c r="D52" s="15"/>
      <c r="E52" s="15"/>
      <c r="F52" s="15"/>
      <c r="G52" s="49"/>
      <c r="H52" s="15"/>
      <c r="I52" s="15"/>
      <c r="J52" s="15"/>
      <c r="K52" s="15"/>
      <c r="L52" s="17"/>
      <c r="M52" s="15"/>
      <c r="N52" s="15"/>
      <c r="O52" s="15"/>
      <c r="P52" s="24"/>
      <c r="R52">
        <v>11</v>
      </c>
      <c r="S52">
        <f t="shared" si="7"/>
        <v>11</v>
      </c>
      <c r="U52" t="str">
        <f t="shared" si="1"/>
        <v/>
      </c>
      <c r="V52" t="str">
        <f>IFERROR(VLOOKUP(U52,Sheet1!$A$1:$B$7,2,FALSE),"")</f>
        <v/>
      </c>
      <c r="W52" t="str">
        <f t="shared" si="2"/>
        <v/>
      </c>
      <c r="X52">
        <f>IFERROR(VLOOKUP(W52,Sheet1!$C$1:$D$21,2,FALSE),5)</f>
        <v>5</v>
      </c>
      <c r="Y52" t="str">
        <f t="shared" si="3"/>
        <v/>
      </c>
      <c r="Z52">
        <f>IFERROR(VLOOKUP(Y52,Sheet1!$E$1:$F$20,2,FALSE),5)</f>
        <v>5</v>
      </c>
      <c r="AA52" t="str">
        <f t="shared" si="4"/>
        <v/>
      </c>
      <c r="AB52">
        <f t="shared" si="5"/>
        <v>5</v>
      </c>
      <c r="AC52" t="str">
        <f t="shared" si="6"/>
        <v/>
      </c>
      <c r="AD52">
        <f>IFERROR(VLOOKUP(AC52,Sheet1!$G$1:$H$4,2,FALSE),5)</f>
        <v>5</v>
      </c>
    </row>
    <row r="53" spans="2:30" ht="13.8">
      <c r="B53" s="23">
        <v>38</v>
      </c>
      <c r="C53" s="15"/>
      <c r="D53" s="15"/>
      <c r="E53" s="15"/>
      <c r="F53" s="15"/>
      <c r="G53" s="49"/>
      <c r="H53" s="15"/>
      <c r="I53" s="15"/>
      <c r="J53" s="15"/>
      <c r="K53" s="15"/>
      <c r="L53" s="17"/>
      <c r="M53" s="15"/>
      <c r="N53" s="15"/>
      <c r="O53" s="15"/>
      <c r="P53" s="24"/>
      <c r="R53">
        <v>11</v>
      </c>
      <c r="S53">
        <f t="shared" si="7"/>
        <v>11</v>
      </c>
      <c r="U53" t="str">
        <f t="shared" si="1"/>
        <v/>
      </c>
      <c r="V53" t="str">
        <f>IFERROR(VLOOKUP(U53,Sheet1!$A$1:$B$7,2,FALSE),"")</f>
        <v/>
      </c>
      <c r="W53" t="str">
        <f t="shared" si="2"/>
        <v/>
      </c>
      <c r="X53">
        <f>IFERROR(VLOOKUP(W53,Sheet1!$C$1:$D$21,2,FALSE),5)</f>
        <v>5</v>
      </c>
      <c r="Y53" t="str">
        <f t="shared" si="3"/>
        <v/>
      </c>
      <c r="Z53">
        <f>IFERROR(VLOOKUP(Y53,Sheet1!$E$1:$F$20,2,FALSE),5)</f>
        <v>5</v>
      </c>
      <c r="AA53" t="str">
        <f t="shared" si="4"/>
        <v/>
      </c>
      <c r="AB53">
        <f t="shared" si="5"/>
        <v>5</v>
      </c>
      <c r="AC53" t="str">
        <f t="shared" si="6"/>
        <v/>
      </c>
      <c r="AD53">
        <f>IFERROR(VLOOKUP(AC53,Sheet1!$G$1:$H$4,2,FALSE),5)</f>
        <v>5</v>
      </c>
    </row>
    <row r="54" spans="2:30" ht="13.8">
      <c r="B54" s="23">
        <v>39</v>
      </c>
      <c r="C54" s="15"/>
      <c r="D54" s="15"/>
      <c r="E54" s="15"/>
      <c r="F54" s="15"/>
      <c r="G54" s="49"/>
      <c r="H54" s="15"/>
      <c r="I54" s="15"/>
      <c r="J54" s="15"/>
      <c r="K54" s="15"/>
      <c r="L54" s="17"/>
      <c r="M54" s="15"/>
      <c r="N54" s="15"/>
      <c r="O54" s="15"/>
      <c r="P54" s="24"/>
      <c r="R54">
        <v>11</v>
      </c>
      <c r="S54">
        <f t="shared" si="7"/>
        <v>11</v>
      </c>
      <c r="U54" t="str">
        <f t="shared" si="1"/>
        <v/>
      </c>
      <c r="V54" t="str">
        <f>IFERROR(VLOOKUP(U54,Sheet1!$A$1:$B$7,2,FALSE),"")</f>
        <v/>
      </c>
      <c r="W54" t="str">
        <f t="shared" si="2"/>
        <v/>
      </c>
      <c r="X54">
        <f>IFERROR(VLOOKUP(W54,Sheet1!$C$1:$D$21,2,FALSE),5)</f>
        <v>5</v>
      </c>
      <c r="Y54" t="str">
        <f t="shared" si="3"/>
        <v/>
      </c>
      <c r="Z54">
        <f>IFERROR(VLOOKUP(Y54,Sheet1!$E$1:$F$20,2,FALSE),5)</f>
        <v>5</v>
      </c>
      <c r="AA54" t="str">
        <f t="shared" si="4"/>
        <v/>
      </c>
      <c r="AB54">
        <f t="shared" si="5"/>
        <v>5</v>
      </c>
      <c r="AC54" t="str">
        <f t="shared" si="6"/>
        <v/>
      </c>
      <c r="AD54">
        <f>IFERROR(VLOOKUP(AC54,Sheet1!$G$1:$H$4,2,FALSE),5)</f>
        <v>5</v>
      </c>
    </row>
    <row r="55" spans="2:30" ht="13.8">
      <c r="B55" s="23">
        <v>40</v>
      </c>
      <c r="C55" s="15"/>
      <c r="D55" s="15"/>
      <c r="E55" s="15"/>
      <c r="F55" s="15"/>
      <c r="G55" s="49"/>
      <c r="H55" s="15"/>
      <c r="I55" s="15"/>
      <c r="J55" s="15"/>
      <c r="K55" s="15"/>
      <c r="L55" s="17"/>
      <c r="M55" s="15"/>
      <c r="N55" s="15"/>
      <c r="O55" s="15"/>
      <c r="P55" s="24"/>
      <c r="R55">
        <v>11</v>
      </c>
      <c r="S55">
        <f t="shared" si="7"/>
        <v>11</v>
      </c>
      <c r="U55" t="str">
        <f t="shared" si="1"/>
        <v/>
      </c>
      <c r="V55" t="str">
        <f>IFERROR(VLOOKUP(U55,Sheet1!$A$1:$B$7,2,FALSE),"")</f>
        <v/>
      </c>
      <c r="W55" t="str">
        <f t="shared" si="2"/>
        <v/>
      </c>
      <c r="X55">
        <f>IFERROR(VLOOKUP(W55,Sheet1!$C$1:$D$21,2,FALSE),5)</f>
        <v>5</v>
      </c>
      <c r="Y55" t="str">
        <f t="shared" si="3"/>
        <v/>
      </c>
      <c r="Z55">
        <f>IFERROR(VLOOKUP(Y55,Sheet1!$E$1:$F$20,2,FALSE),5)</f>
        <v>5</v>
      </c>
      <c r="AA55" t="str">
        <f t="shared" si="4"/>
        <v/>
      </c>
      <c r="AB55">
        <f t="shared" si="5"/>
        <v>5</v>
      </c>
      <c r="AC55" t="str">
        <f t="shared" si="6"/>
        <v/>
      </c>
      <c r="AD55">
        <f>IFERROR(VLOOKUP(AC55,Sheet1!$G$1:$H$4,2,FALSE),5)</f>
        <v>5</v>
      </c>
    </row>
    <row r="56" spans="2:30" ht="13.8">
      <c r="B56" s="23">
        <v>41</v>
      </c>
      <c r="C56" s="15"/>
      <c r="D56" s="15"/>
      <c r="E56" s="15"/>
      <c r="F56" s="15"/>
      <c r="G56" s="49"/>
      <c r="H56" s="15"/>
      <c r="I56" s="15"/>
      <c r="J56" s="15"/>
      <c r="K56" s="15"/>
      <c r="L56" s="17"/>
      <c r="M56" s="15"/>
      <c r="N56" s="15"/>
      <c r="O56" s="15"/>
      <c r="P56" s="24"/>
      <c r="R56">
        <v>11</v>
      </c>
      <c r="S56">
        <f t="shared" si="7"/>
        <v>11</v>
      </c>
      <c r="U56" t="str">
        <f t="shared" si="1"/>
        <v/>
      </c>
      <c r="V56" t="str">
        <f>IFERROR(VLOOKUP(U56,Sheet1!$A$1:$B$7,2,FALSE),"")</f>
        <v/>
      </c>
      <c r="W56" t="str">
        <f t="shared" si="2"/>
        <v/>
      </c>
      <c r="X56">
        <f>IFERROR(VLOOKUP(W56,Sheet1!$C$1:$D$21,2,FALSE),5)</f>
        <v>5</v>
      </c>
      <c r="Y56" t="str">
        <f t="shared" si="3"/>
        <v/>
      </c>
      <c r="Z56">
        <f>IFERROR(VLOOKUP(Y56,Sheet1!$E$1:$F$20,2,FALSE),5)</f>
        <v>5</v>
      </c>
      <c r="AA56" t="str">
        <f t="shared" si="4"/>
        <v/>
      </c>
      <c r="AB56">
        <f t="shared" si="5"/>
        <v>5</v>
      </c>
      <c r="AC56" t="str">
        <f t="shared" si="6"/>
        <v/>
      </c>
      <c r="AD56">
        <f>IFERROR(VLOOKUP(AC56,Sheet1!$G$1:$H$4,2,FALSE),5)</f>
        <v>5</v>
      </c>
    </row>
    <row r="57" spans="2:30" ht="13.8">
      <c r="B57" s="23">
        <v>42</v>
      </c>
      <c r="C57" s="15"/>
      <c r="D57" s="15"/>
      <c r="E57" s="15"/>
      <c r="F57" s="15"/>
      <c r="G57" s="49"/>
      <c r="H57" s="15"/>
      <c r="I57" s="15"/>
      <c r="J57" s="15"/>
      <c r="K57" s="15"/>
      <c r="L57" s="17"/>
      <c r="M57" s="15"/>
      <c r="N57" s="15"/>
      <c r="O57" s="15"/>
      <c r="P57" s="24"/>
      <c r="R57">
        <v>11</v>
      </c>
      <c r="S57">
        <f t="shared" si="7"/>
        <v>11</v>
      </c>
      <c r="U57" t="str">
        <f t="shared" si="1"/>
        <v/>
      </c>
      <c r="V57" t="str">
        <f>IFERROR(VLOOKUP(U57,Sheet1!$A$1:$B$7,2,FALSE),"")</f>
        <v/>
      </c>
      <c r="W57" t="str">
        <f t="shared" si="2"/>
        <v/>
      </c>
      <c r="X57">
        <f>IFERROR(VLOOKUP(W57,Sheet1!$C$1:$D$21,2,FALSE),5)</f>
        <v>5</v>
      </c>
      <c r="Y57" t="str">
        <f t="shared" si="3"/>
        <v/>
      </c>
      <c r="Z57">
        <f>IFERROR(VLOOKUP(Y57,Sheet1!$E$1:$F$20,2,FALSE),5)</f>
        <v>5</v>
      </c>
      <c r="AA57" t="str">
        <f t="shared" si="4"/>
        <v/>
      </c>
      <c r="AB57">
        <f t="shared" si="5"/>
        <v>5</v>
      </c>
      <c r="AC57" t="str">
        <f t="shared" si="6"/>
        <v/>
      </c>
      <c r="AD57">
        <f>IFERROR(VLOOKUP(AC57,Sheet1!$G$1:$H$4,2,FALSE),5)</f>
        <v>5</v>
      </c>
    </row>
    <row r="58" spans="2:30" ht="13.8">
      <c r="B58" s="23">
        <v>43</v>
      </c>
      <c r="C58" s="15"/>
      <c r="D58" s="15"/>
      <c r="E58" s="15"/>
      <c r="F58" s="15"/>
      <c r="G58" s="49"/>
      <c r="H58" s="15"/>
      <c r="I58" s="15"/>
      <c r="J58" s="15"/>
      <c r="K58" s="15"/>
      <c r="L58" s="17"/>
      <c r="M58" s="15"/>
      <c r="N58" s="15"/>
      <c r="O58" s="15"/>
      <c r="P58" s="24"/>
      <c r="R58">
        <v>11</v>
      </c>
      <c r="S58">
        <f t="shared" si="7"/>
        <v>11</v>
      </c>
      <c r="U58" t="str">
        <f t="shared" si="1"/>
        <v/>
      </c>
      <c r="V58" t="str">
        <f>IFERROR(VLOOKUP(U58,Sheet1!$A$1:$B$7,2,FALSE),"")</f>
        <v/>
      </c>
      <c r="W58" t="str">
        <f t="shared" si="2"/>
        <v/>
      </c>
      <c r="X58">
        <f>IFERROR(VLOOKUP(W58,Sheet1!$C$1:$D$21,2,FALSE),5)</f>
        <v>5</v>
      </c>
      <c r="Y58" t="str">
        <f t="shared" si="3"/>
        <v/>
      </c>
      <c r="Z58">
        <f>IFERROR(VLOOKUP(Y58,Sheet1!$E$1:$F$20,2,FALSE),5)</f>
        <v>5</v>
      </c>
      <c r="AA58" t="str">
        <f t="shared" si="4"/>
        <v/>
      </c>
      <c r="AB58">
        <f t="shared" si="5"/>
        <v>5</v>
      </c>
      <c r="AC58" t="str">
        <f t="shared" si="6"/>
        <v/>
      </c>
      <c r="AD58">
        <f>IFERROR(VLOOKUP(AC58,Sheet1!$G$1:$H$4,2,FALSE),5)</f>
        <v>5</v>
      </c>
    </row>
    <row r="59" spans="2:30" ht="13.8">
      <c r="B59" s="23">
        <v>44</v>
      </c>
      <c r="C59" s="15"/>
      <c r="D59" s="15"/>
      <c r="E59" s="15"/>
      <c r="F59" s="15"/>
      <c r="G59" s="49"/>
      <c r="H59" s="15"/>
      <c r="I59" s="15"/>
      <c r="J59" s="15"/>
      <c r="K59" s="15"/>
      <c r="L59" s="17"/>
      <c r="M59" s="15"/>
      <c r="N59" s="15"/>
      <c r="O59" s="15"/>
      <c r="P59" s="24"/>
      <c r="R59">
        <v>11</v>
      </c>
      <c r="S59">
        <f t="shared" si="7"/>
        <v>11</v>
      </c>
      <c r="U59" t="str">
        <f t="shared" si="1"/>
        <v/>
      </c>
      <c r="V59" t="str">
        <f>IFERROR(VLOOKUP(U59,Sheet1!$A$1:$B$7,2,FALSE),"")</f>
        <v/>
      </c>
      <c r="W59" t="str">
        <f t="shared" si="2"/>
        <v/>
      </c>
      <c r="X59">
        <f>IFERROR(VLOOKUP(W59,Sheet1!$C$1:$D$21,2,FALSE),5)</f>
        <v>5</v>
      </c>
      <c r="Y59" t="str">
        <f t="shared" si="3"/>
        <v/>
      </c>
      <c r="Z59">
        <f>IFERROR(VLOOKUP(Y59,Sheet1!$E$1:$F$20,2,FALSE),5)</f>
        <v>5</v>
      </c>
      <c r="AA59" t="str">
        <f t="shared" si="4"/>
        <v/>
      </c>
      <c r="AB59">
        <f t="shared" si="5"/>
        <v>5</v>
      </c>
      <c r="AC59" t="str">
        <f t="shared" si="6"/>
        <v/>
      </c>
      <c r="AD59">
        <f>IFERROR(VLOOKUP(AC59,Sheet1!$G$1:$H$4,2,FALSE),5)</f>
        <v>5</v>
      </c>
    </row>
    <row r="60" spans="2:30" ht="13.8">
      <c r="B60" s="23">
        <v>45</v>
      </c>
      <c r="C60" s="15"/>
      <c r="D60" s="15"/>
      <c r="E60" s="15"/>
      <c r="F60" s="15"/>
      <c r="G60" s="49"/>
      <c r="H60" s="15"/>
      <c r="I60" s="15"/>
      <c r="J60" s="15"/>
      <c r="K60" s="15"/>
      <c r="L60" s="17"/>
      <c r="M60" s="15"/>
      <c r="N60" s="15"/>
      <c r="O60" s="15"/>
      <c r="P60" s="24"/>
      <c r="R60">
        <v>11</v>
      </c>
      <c r="S60">
        <f t="shared" si="7"/>
        <v>11</v>
      </c>
      <c r="U60" t="str">
        <f t="shared" si="1"/>
        <v/>
      </c>
      <c r="V60" t="str">
        <f>IFERROR(VLOOKUP(U60,Sheet1!$A$1:$B$7,2,FALSE),"")</f>
        <v/>
      </c>
      <c r="W60" t="str">
        <f t="shared" si="2"/>
        <v/>
      </c>
      <c r="X60">
        <f>IFERROR(VLOOKUP(W60,Sheet1!$C$1:$D$21,2,FALSE),5)</f>
        <v>5</v>
      </c>
      <c r="Y60" t="str">
        <f t="shared" si="3"/>
        <v/>
      </c>
      <c r="Z60">
        <f>IFERROR(VLOOKUP(Y60,Sheet1!$E$1:$F$20,2,FALSE),5)</f>
        <v>5</v>
      </c>
      <c r="AA60" t="str">
        <f t="shared" si="4"/>
        <v/>
      </c>
      <c r="AB60">
        <f t="shared" si="5"/>
        <v>5</v>
      </c>
      <c r="AC60" t="str">
        <f t="shared" si="6"/>
        <v/>
      </c>
      <c r="AD60">
        <f>IFERROR(VLOOKUP(AC60,Sheet1!$G$1:$H$4,2,FALSE),5)</f>
        <v>5</v>
      </c>
    </row>
    <row r="61" spans="2:30" ht="13.8">
      <c r="B61" s="23">
        <v>46</v>
      </c>
      <c r="C61" s="15"/>
      <c r="D61" s="15"/>
      <c r="E61" s="15"/>
      <c r="F61" s="15"/>
      <c r="G61" s="49"/>
      <c r="H61" s="15"/>
      <c r="I61" s="15"/>
      <c r="J61" s="15"/>
      <c r="K61" s="15"/>
      <c r="L61" s="17"/>
      <c r="M61" s="15"/>
      <c r="N61" s="15"/>
      <c r="O61" s="15"/>
      <c r="P61" s="24"/>
      <c r="R61">
        <v>11</v>
      </c>
      <c r="S61">
        <f t="shared" si="7"/>
        <v>11</v>
      </c>
      <c r="U61" t="str">
        <f t="shared" si="1"/>
        <v/>
      </c>
      <c r="V61" t="str">
        <f>IFERROR(VLOOKUP(U61,Sheet1!$A$1:$B$7,2,FALSE),"")</f>
        <v/>
      </c>
      <c r="W61" t="str">
        <f t="shared" si="2"/>
        <v/>
      </c>
      <c r="X61">
        <f>IFERROR(VLOOKUP(W61,Sheet1!$C$1:$D$21,2,FALSE),5)</f>
        <v>5</v>
      </c>
      <c r="Y61" t="str">
        <f t="shared" si="3"/>
        <v/>
      </c>
      <c r="Z61">
        <f>IFERROR(VLOOKUP(Y61,Sheet1!$E$1:$F$20,2,FALSE),5)</f>
        <v>5</v>
      </c>
      <c r="AA61" t="str">
        <f t="shared" si="4"/>
        <v/>
      </c>
      <c r="AB61">
        <f t="shared" si="5"/>
        <v>5</v>
      </c>
      <c r="AC61" t="str">
        <f t="shared" si="6"/>
        <v/>
      </c>
      <c r="AD61">
        <f>IFERROR(VLOOKUP(AC61,Sheet1!$G$1:$H$4,2,FALSE),5)</f>
        <v>5</v>
      </c>
    </row>
    <row r="62" spans="2:30" ht="13.8">
      <c r="B62" s="23">
        <v>47</v>
      </c>
      <c r="C62" s="15"/>
      <c r="D62" s="15"/>
      <c r="E62" s="15"/>
      <c r="F62" s="15"/>
      <c r="G62" s="49"/>
      <c r="H62" s="15"/>
      <c r="I62" s="15"/>
      <c r="J62" s="15"/>
      <c r="K62" s="15"/>
      <c r="L62" s="17"/>
      <c r="M62" s="15"/>
      <c r="N62" s="15"/>
      <c r="O62" s="15"/>
      <c r="P62" s="24"/>
      <c r="R62">
        <v>11</v>
      </c>
      <c r="S62">
        <f t="shared" si="7"/>
        <v>11</v>
      </c>
      <c r="U62" t="str">
        <f t="shared" si="1"/>
        <v/>
      </c>
      <c r="V62" t="str">
        <f>IFERROR(VLOOKUP(U62,Sheet1!$A$1:$B$7,2,FALSE),"")</f>
        <v/>
      </c>
      <c r="W62" t="str">
        <f t="shared" si="2"/>
        <v/>
      </c>
      <c r="X62">
        <f>IFERROR(VLOOKUP(W62,Sheet1!$C$1:$D$21,2,FALSE),5)</f>
        <v>5</v>
      </c>
      <c r="Y62" t="str">
        <f t="shared" si="3"/>
        <v/>
      </c>
      <c r="Z62">
        <f>IFERROR(VLOOKUP(Y62,Sheet1!$E$1:$F$20,2,FALSE),5)</f>
        <v>5</v>
      </c>
      <c r="AA62" t="str">
        <f t="shared" si="4"/>
        <v/>
      </c>
      <c r="AB62">
        <f t="shared" si="5"/>
        <v>5</v>
      </c>
      <c r="AC62" t="str">
        <f t="shared" si="6"/>
        <v/>
      </c>
      <c r="AD62">
        <f>IFERROR(VLOOKUP(AC62,Sheet1!$G$1:$H$4,2,FALSE),5)</f>
        <v>5</v>
      </c>
    </row>
    <row r="63" spans="2:30" ht="13.8">
      <c r="B63" s="23">
        <v>48</v>
      </c>
      <c r="C63" s="15"/>
      <c r="D63" s="15"/>
      <c r="E63" s="15"/>
      <c r="F63" s="15"/>
      <c r="G63" s="49"/>
      <c r="H63" s="15"/>
      <c r="I63" s="15"/>
      <c r="J63" s="15"/>
      <c r="K63" s="15"/>
      <c r="L63" s="17"/>
      <c r="M63" s="15"/>
      <c r="N63" s="15"/>
      <c r="O63" s="15"/>
      <c r="P63" s="24"/>
      <c r="R63">
        <v>11</v>
      </c>
      <c r="S63">
        <f t="shared" si="7"/>
        <v>11</v>
      </c>
      <c r="U63" t="str">
        <f t="shared" si="1"/>
        <v/>
      </c>
      <c r="V63" t="str">
        <f>IFERROR(VLOOKUP(U63,Sheet1!$A$1:$B$7,2,FALSE),"")</f>
        <v/>
      </c>
      <c r="W63" t="str">
        <f t="shared" si="2"/>
        <v/>
      </c>
      <c r="X63">
        <f>IFERROR(VLOOKUP(W63,Sheet1!$C$1:$D$21,2,FALSE),5)</f>
        <v>5</v>
      </c>
      <c r="Y63" t="str">
        <f t="shared" si="3"/>
        <v/>
      </c>
      <c r="Z63">
        <f>IFERROR(VLOOKUP(Y63,Sheet1!$E$1:$F$20,2,FALSE),5)</f>
        <v>5</v>
      </c>
      <c r="AA63" t="str">
        <f t="shared" si="4"/>
        <v/>
      </c>
      <c r="AB63">
        <f t="shared" si="5"/>
        <v>5</v>
      </c>
      <c r="AC63" t="str">
        <f t="shared" si="6"/>
        <v/>
      </c>
      <c r="AD63">
        <f>IFERROR(VLOOKUP(AC63,Sheet1!$G$1:$H$4,2,FALSE),5)</f>
        <v>5</v>
      </c>
    </row>
    <row r="64" spans="2:30" ht="13.8">
      <c r="B64" s="23">
        <v>49</v>
      </c>
      <c r="C64" s="15"/>
      <c r="D64" s="15"/>
      <c r="E64" s="15"/>
      <c r="F64" s="15"/>
      <c r="G64" s="49"/>
      <c r="H64" s="15"/>
      <c r="I64" s="15"/>
      <c r="J64" s="15"/>
      <c r="K64" s="15"/>
      <c r="L64" s="17"/>
      <c r="M64" s="15"/>
      <c r="N64" s="15"/>
      <c r="O64" s="15"/>
      <c r="P64" s="24"/>
      <c r="R64">
        <v>11</v>
      </c>
      <c r="S64">
        <f t="shared" si="7"/>
        <v>11</v>
      </c>
      <c r="U64" t="str">
        <f t="shared" si="1"/>
        <v/>
      </c>
      <c r="V64" t="str">
        <f>IFERROR(VLOOKUP(U64,Sheet1!$A$1:$B$7,2,FALSE),"")</f>
        <v/>
      </c>
      <c r="W64" t="str">
        <f t="shared" si="2"/>
        <v/>
      </c>
      <c r="X64">
        <f>IFERROR(VLOOKUP(W64,Sheet1!$C$1:$D$21,2,FALSE),5)</f>
        <v>5</v>
      </c>
      <c r="Y64" t="str">
        <f t="shared" si="3"/>
        <v/>
      </c>
      <c r="Z64">
        <f>IFERROR(VLOOKUP(Y64,Sheet1!$E$1:$F$20,2,FALSE),5)</f>
        <v>5</v>
      </c>
      <c r="AA64" t="str">
        <f t="shared" si="4"/>
        <v/>
      </c>
      <c r="AB64">
        <f t="shared" si="5"/>
        <v>5</v>
      </c>
      <c r="AC64" t="str">
        <f t="shared" si="6"/>
        <v/>
      </c>
      <c r="AD64">
        <f>IFERROR(VLOOKUP(AC64,Sheet1!$G$1:$H$4,2,FALSE),5)</f>
        <v>5</v>
      </c>
    </row>
    <row r="65" spans="2:30" ht="13.8">
      <c r="B65" s="23">
        <v>50</v>
      </c>
      <c r="C65" s="15"/>
      <c r="D65" s="15"/>
      <c r="E65" s="15"/>
      <c r="F65" s="15"/>
      <c r="G65" s="49"/>
      <c r="H65" s="15"/>
      <c r="I65" s="15"/>
      <c r="J65" s="15"/>
      <c r="K65" s="15"/>
      <c r="L65" s="17"/>
      <c r="M65" s="15"/>
      <c r="N65" s="15"/>
      <c r="O65" s="15"/>
      <c r="P65" s="24"/>
      <c r="R65">
        <v>11</v>
      </c>
      <c r="S65">
        <f t="shared" si="7"/>
        <v>11</v>
      </c>
      <c r="U65" t="str">
        <f t="shared" si="1"/>
        <v/>
      </c>
      <c r="V65" t="str">
        <f>IFERROR(VLOOKUP(U65,Sheet1!$A$1:$B$7,2,FALSE),"")</f>
        <v/>
      </c>
      <c r="W65" t="str">
        <f t="shared" si="2"/>
        <v/>
      </c>
      <c r="X65">
        <f>IFERROR(VLOOKUP(W65,Sheet1!$C$1:$D$21,2,FALSE),5)</f>
        <v>5</v>
      </c>
      <c r="Y65" t="str">
        <f t="shared" si="3"/>
        <v/>
      </c>
      <c r="Z65">
        <f>IFERROR(VLOOKUP(Y65,Sheet1!$E$1:$F$20,2,FALSE),5)</f>
        <v>5</v>
      </c>
      <c r="AA65" t="str">
        <f t="shared" si="4"/>
        <v/>
      </c>
      <c r="AB65">
        <f t="shared" si="5"/>
        <v>5</v>
      </c>
      <c r="AC65" t="str">
        <f t="shared" si="6"/>
        <v/>
      </c>
      <c r="AD65">
        <f>IFERROR(VLOOKUP(AC65,Sheet1!$G$1:$H$4,2,FALSE),5)</f>
        <v>5</v>
      </c>
    </row>
    <row r="66" spans="2:30" ht="13.8">
      <c r="B66" s="23">
        <v>51</v>
      </c>
      <c r="C66" s="15"/>
      <c r="D66" s="15"/>
      <c r="E66" s="15"/>
      <c r="F66" s="15"/>
      <c r="G66" s="49"/>
      <c r="H66" s="15"/>
      <c r="I66" s="15"/>
      <c r="J66" s="15"/>
      <c r="K66" s="15"/>
      <c r="L66" s="17"/>
      <c r="M66" s="15"/>
      <c r="N66" s="15"/>
      <c r="O66" s="15"/>
      <c r="P66" s="24"/>
      <c r="R66">
        <v>11</v>
      </c>
      <c r="S66">
        <f t="shared" si="7"/>
        <v>11</v>
      </c>
      <c r="U66" t="str">
        <f t="shared" si="1"/>
        <v/>
      </c>
      <c r="V66" t="str">
        <f>IFERROR(VLOOKUP(U66,Sheet1!$A$1:$B$7,2,FALSE),"")</f>
        <v/>
      </c>
      <c r="W66" t="str">
        <f t="shared" si="2"/>
        <v/>
      </c>
      <c r="X66">
        <f>IFERROR(VLOOKUP(W66,Sheet1!$C$1:$D$21,2,FALSE),5)</f>
        <v>5</v>
      </c>
      <c r="Y66" t="str">
        <f t="shared" si="3"/>
        <v/>
      </c>
      <c r="Z66">
        <f>IFERROR(VLOOKUP(Y66,Sheet1!$E$1:$F$20,2,FALSE),5)</f>
        <v>5</v>
      </c>
      <c r="AA66" t="str">
        <f t="shared" si="4"/>
        <v/>
      </c>
      <c r="AB66">
        <f t="shared" si="5"/>
        <v>5</v>
      </c>
      <c r="AC66" t="str">
        <f t="shared" si="6"/>
        <v/>
      </c>
      <c r="AD66">
        <f>IFERROR(VLOOKUP(AC66,Sheet1!$G$1:$H$4,2,FALSE),5)</f>
        <v>5</v>
      </c>
    </row>
    <row r="67" spans="2:30" ht="13.8">
      <c r="B67" s="23">
        <v>52</v>
      </c>
      <c r="C67" s="15"/>
      <c r="D67" s="15"/>
      <c r="E67" s="15"/>
      <c r="F67" s="15"/>
      <c r="G67" s="49"/>
      <c r="H67" s="15"/>
      <c r="I67" s="15"/>
      <c r="J67" s="15"/>
      <c r="K67" s="15"/>
      <c r="L67" s="17"/>
      <c r="M67" s="15"/>
      <c r="N67" s="15"/>
      <c r="O67" s="15"/>
      <c r="P67" s="24"/>
      <c r="R67">
        <v>11</v>
      </c>
      <c r="S67">
        <f t="shared" si="7"/>
        <v>11</v>
      </c>
      <c r="U67" t="str">
        <f t="shared" si="1"/>
        <v/>
      </c>
      <c r="V67" t="str">
        <f>IFERROR(VLOOKUP(U67,Sheet1!$A$1:$B$7,2,FALSE),"")</f>
        <v/>
      </c>
      <c r="W67" t="str">
        <f t="shared" si="2"/>
        <v/>
      </c>
      <c r="X67">
        <f>IFERROR(VLOOKUP(W67,Sheet1!$C$1:$D$21,2,FALSE),5)</f>
        <v>5</v>
      </c>
      <c r="Y67" t="str">
        <f t="shared" si="3"/>
        <v/>
      </c>
      <c r="Z67">
        <f>IFERROR(VLOOKUP(Y67,Sheet1!$E$1:$F$20,2,FALSE),5)</f>
        <v>5</v>
      </c>
      <c r="AA67" t="str">
        <f t="shared" si="4"/>
        <v/>
      </c>
      <c r="AB67">
        <f t="shared" si="5"/>
        <v>5</v>
      </c>
      <c r="AC67" t="str">
        <f t="shared" si="6"/>
        <v/>
      </c>
      <c r="AD67">
        <f>IFERROR(VLOOKUP(AC67,Sheet1!$G$1:$H$4,2,FALSE),5)</f>
        <v>5</v>
      </c>
    </row>
    <row r="68" spans="2:30" ht="13.8">
      <c r="B68" s="23">
        <v>53</v>
      </c>
      <c r="C68" s="15"/>
      <c r="D68" s="15"/>
      <c r="E68" s="15"/>
      <c r="F68" s="15"/>
      <c r="G68" s="49"/>
      <c r="H68" s="15"/>
      <c r="I68" s="15"/>
      <c r="J68" s="15"/>
      <c r="K68" s="15"/>
      <c r="L68" s="17"/>
      <c r="M68" s="15"/>
      <c r="N68" s="15"/>
      <c r="O68" s="15"/>
      <c r="P68" s="24"/>
      <c r="R68">
        <v>11</v>
      </c>
      <c r="S68">
        <f t="shared" si="7"/>
        <v>11</v>
      </c>
      <c r="U68" t="str">
        <f t="shared" si="1"/>
        <v/>
      </c>
      <c r="V68" t="str">
        <f>IFERROR(VLOOKUP(U68,Sheet1!$A$1:$B$7,2,FALSE),"")</f>
        <v/>
      </c>
      <c r="W68" t="str">
        <f t="shared" si="2"/>
        <v/>
      </c>
      <c r="X68">
        <f>IFERROR(VLOOKUP(W68,Sheet1!$C$1:$D$21,2,FALSE),5)</f>
        <v>5</v>
      </c>
      <c r="Y68" t="str">
        <f t="shared" si="3"/>
        <v/>
      </c>
      <c r="Z68">
        <f>IFERROR(VLOOKUP(Y68,Sheet1!$E$1:$F$20,2,FALSE),5)</f>
        <v>5</v>
      </c>
      <c r="AA68" t="str">
        <f t="shared" si="4"/>
        <v/>
      </c>
      <c r="AB68">
        <f t="shared" si="5"/>
        <v>5</v>
      </c>
      <c r="AC68" t="str">
        <f t="shared" si="6"/>
        <v/>
      </c>
      <c r="AD68">
        <f>IFERROR(VLOOKUP(AC68,Sheet1!$G$1:$H$4,2,FALSE),5)</f>
        <v>5</v>
      </c>
    </row>
    <row r="69" spans="2:30" ht="13.8">
      <c r="B69" s="23">
        <v>54</v>
      </c>
      <c r="C69" s="15"/>
      <c r="D69" s="15"/>
      <c r="E69" s="15"/>
      <c r="F69" s="15"/>
      <c r="G69" s="49"/>
      <c r="H69" s="15"/>
      <c r="I69" s="15"/>
      <c r="J69" s="15"/>
      <c r="K69" s="15"/>
      <c r="L69" s="17"/>
      <c r="M69" s="15"/>
      <c r="N69" s="15"/>
      <c r="O69" s="15"/>
      <c r="P69" s="24"/>
      <c r="R69">
        <v>11</v>
      </c>
      <c r="S69">
        <f t="shared" si="7"/>
        <v>11</v>
      </c>
      <c r="U69" t="str">
        <f t="shared" si="1"/>
        <v/>
      </c>
      <c r="V69" t="str">
        <f>IFERROR(VLOOKUP(U69,Sheet1!$A$1:$B$7,2,FALSE),"")</f>
        <v/>
      </c>
      <c r="W69" t="str">
        <f t="shared" si="2"/>
        <v/>
      </c>
      <c r="X69">
        <f>IFERROR(VLOOKUP(W69,Sheet1!$C$1:$D$21,2,FALSE),5)</f>
        <v>5</v>
      </c>
      <c r="Y69" t="str">
        <f t="shared" si="3"/>
        <v/>
      </c>
      <c r="Z69">
        <f>IFERROR(VLOOKUP(Y69,Sheet1!$E$1:$F$20,2,FALSE),5)</f>
        <v>5</v>
      </c>
      <c r="AA69" t="str">
        <f t="shared" si="4"/>
        <v/>
      </c>
      <c r="AB69">
        <f t="shared" si="5"/>
        <v>5</v>
      </c>
      <c r="AC69" t="str">
        <f t="shared" si="6"/>
        <v/>
      </c>
      <c r="AD69">
        <f>IFERROR(VLOOKUP(AC69,Sheet1!$G$1:$H$4,2,FALSE),5)</f>
        <v>5</v>
      </c>
    </row>
    <row r="70" spans="2:30" ht="13.8">
      <c r="B70" s="23">
        <v>55</v>
      </c>
      <c r="C70" s="15"/>
      <c r="D70" s="15"/>
      <c r="E70" s="15"/>
      <c r="F70" s="15"/>
      <c r="G70" s="49"/>
      <c r="H70" s="15"/>
      <c r="I70" s="15"/>
      <c r="J70" s="15"/>
      <c r="K70" s="15"/>
      <c r="L70" s="17"/>
      <c r="M70" s="15"/>
      <c r="N70" s="15"/>
      <c r="O70" s="15"/>
      <c r="P70" s="24"/>
      <c r="R70">
        <v>11</v>
      </c>
      <c r="S70">
        <f t="shared" si="7"/>
        <v>11</v>
      </c>
      <c r="U70" t="str">
        <f t="shared" si="1"/>
        <v/>
      </c>
      <c r="V70" t="str">
        <f>IFERROR(VLOOKUP(U70,Sheet1!$A$1:$B$7,2,FALSE),"")</f>
        <v/>
      </c>
      <c r="W70" t="str">
        <f t="shared" si="2"/>
        <v/>
      </c>
      <c r="X70">
        <f>IFERROR(VLOOKUP(W70,Sheet1!$C$1:$D$21,2,FALSE),5)</f>
        <v>5</v>
      </c>
      <c r="Y70" t="str">
        <f t="shared" si="3"/>
        <v/>
      </c>
      <c r="Z70">
        <f>IFERROR(VLOOKUP(Y70,Sheet1!$E$1:$F$20,2,FALSE),5)</f>
        <v>5</v>
      </c>
      <c r="AA70" t="str">
        <f t="shared" si="4"/>
        <v/>
      </c>
      <c r="AB70">
        <f t="shared" si="5"/>
        <v>5</v>
      </c>
      <c r="AC70" t="str">
        <f t="shared" si="6"/>
        <v/>
      </c>
      <c r="AD70">
        <f>IFERROR(VLOOKUP(AC70,Sheet1!$G$1:$H$4,2,FALSE),5)</f>
        <v>5</v>
      </c>
    </row>
    <row r="71" spans="2:30" ht="13.8">
      <c r="B71" s="23">
        <v>56</v>
      </c>
      <c r="C71" s="15"/>
      <c r="D71" s="15"/>
      <c r="E71" s="15"/>
      <c r="F71" s="15"/>
      <c r="G71" s="49"/>
      <c r="H71" s="15"/>
      <c r="I71" s="15"/>
      <c r="J71" s="15"/>
      <c r="K71" s="15"/>
      <c r="L71" s="17"/>
      <c r="M71" s="15"/>
      <c r="N71" s="15"/>
      <c r="O71" s="15"/>
      <c r="P71" s="24"/>
      <c r="R71">
        <v>11</v>
      </c>
      <c r="S71">
        <f t="shared" si="7"/>
        <v>11</v>
      </c>
      <c r="U71" t="str">
        <f t="shared" si="1"/>
        <v/>
      </c>
      <c r="V71" t="str">
        <f>IFERROR(VLOOKUP(U71,Sheet1!$A$1:$B$7,2,FALSE),"")</f>
        <v/>
      </c>
      <c r="W71" t="str">
        <f t="shared" si="2"/>
        <v/>
      </c>
      <c r="X71">
        <f>IFERROR(VLOOKUP(W71,Sheet1!$C$1:$D$21,2,FALSE),5)</f>
        <v>5</v>
      </c>
      <c r="Y71" t="str">
        <f t="shared" si="3"/>
        <v/>
      </c>
      <c r="Z71">
        <f>IFERROR(VLOOKUP(Y71,Sheet1!$E$1:$F$20,2,FALSE),5)</f>
        <v>5</v>
      </c>
      <c r="AA71" t="str">
        <f t="shared" si="4"/>
        <v/>
      </c>
      <c r="AB71">
        <f t="shared" si="5"/>
        <v>5</v>
      </c>
      <c r="AC71" t="str">
        <f t="shared" si="6"/>
        <v/>
      </c>
      <c r="AD71">
        <f>IFERROR(VLOOKUP(AC71,Sheet1!$G$1:$H$4,2,FALSE),5)</f>
        <v>5</v>
      </c>
    </row>
    <row r="72" spans="2:30" ht="13.8">
      <c r="B72" s="23">
        <v>57</v>
      </c>
      <c r="C72" s="15"/>
      <c r="D72" s="15"/>
      <c r="E72" s="15"/>
      <c r="F72" s="15"/>
      <c r="G72" s="49"/>
      <c r="H72" s="15"/>
      <c r="I72" s="15"/>
      <c r="J72" s="15"/>
      <c r="K72" s="15"/>
      <c r="L72" s="17"/>
      <c r="M72" s="15"/>
      <c r="N72" s="15"/>
      <c r="O72" s="15"/>
      <c r="P72" s="24"/>
      <c r="R72">
        <v>11</v>
      </c>
      <c r="S72">
        <f t="shared" si="7"/>
        <v>11</v>
      </c>
      <c r="U72" t="str">
        <f t="shared" si="1"/>
        <v/>
      </c>
      <c r="V72" t="str">
        <f>IFERROR(VLOOKUP(U72,Sheet1!$A$1:$B$7,2,FALSE),"")</f>
        <v/>
      </c>
      <c r="W72" t="str">
        <f t="shared" si="2"/>
        <v/>
      </c>
      <c r="X72">
        <f>IFERROR(VLOOKUP(W72,Sheet1!$C$1:$D$21,2,FALSE),5)</f>
        <v>5</v>
      </c>
      <c r="Y72" t="str">
        <f t="shared" si="3"/>
        <v/>
      </c>
      <c r="Z72">
        <f>IFERROR(VLOOKUP(Y72,Sheet1!$E$1:$F$20,2,FALSE),5)</f>
        <v>5</v>
      </c>
      <c r="AA72" t="str">
        <f t="shared" si="4"/>
        <v/>
      </c>
      <c r="AB72">
        <f t="shared" si="5"/>
        <v>5</v>
      </c>
      <c r="AC72" t="str">
        <f t="shared" si="6"/>
        <v/>
      </c>
      <c r="AD72">
        <f>IFERROR(VLOOKUP(AC72,Sheet1!$G$1:$H$4,2,FALSE),5)</f>
        <v>5</v>
      </c>
    </row>
    <row r="73" spans="2:30" ht="13.8">
      <c r="B73" s="23">
        <v>58</v>
      </c>
      <c r="C73" s="15"/>
      <c r="D73" s="15"/>
      <c r="E73" s="15"/>
      <c r="F73" s="15"/>
      <c r="G73" s="49"/>
      <c r="H73" s="15"/>
      <c r="I73" s="15"/>
      <c r="J73" s="15"/>
      <c r="K73" s="15"/>
      <c r="L73" s="17"/>
      <c r="M73" s="15"/>
      <c r="N73" s="15"/>
      <c r="O73" s="15"/>
      <c r="P73" s="24"/>
      <c r="R73">
        <v>11</v>
      </c>
      <c r="S73">
        <f t="shared" si="7"/>
        <v>11</v>
      </c>
      <c r="U73" t="str">
        <f t="shared" si="1"/>
        <v/>
      </c>
      <c r="V73" t="str">
        <f>IFERROR(VLOOKUP(U73,Sheet1!$A$1:$B$7,2,FALSE),"")</f>
        <v/>
      </c>
      <c r="W73" t="str">
        <f t="shared" si="2"/>
        <v/>
      </c>
      <c r="X73">
        <f>IFERROR(VLOOKUP(W73,Sheet1!$C$1:$D$21,2,FALSE),5)</f>
        <v>5</v>
      </c>
      <c r="Y73" t="str">
        <f t="shared" si="3"/>
        <v/>
      </c>
      <c r="Z73">
        <f>IFERROR(VLOOKUP(Y73,Sheet1!$E$1:$F$20,2,FALSE),5)</f>
        <v>5</v>
      </c>
      <c r="AA73" t="str">
        <f t="shared" si="4"/>
        <v/>
      </c>
      <c r="AB73">
        <f t="shared" si="5"/>
        <v>5</v>
      </c>
      <c r="AC73" t="str">
        <f t="shared" si="6"/>
        <v/>
      </c>
      <c r="AD73">
        <f>IFERROR(VLOOKUP(AC73,Sheet1!$G$1:$H$4,2,FALSE),5)</f>
        <v>5</v>
      </c>
    </row>
    <row r="74" spans="2:30" ht="13.8">
      <c r="B74" s="23">
        <v>59</v>
      </c>
      <c r="C74" s="15"/>
      <c r="D74" s="15"/>
      <c r="E74" s="15"/>
      <c r="F74" s="15"/>
      <c r="G74" s="49"/>
      <c r="H74" s="15"/>
      <c r="I74" s="15"/>
      <c r="J74" s="15"/>
      <c r="K74" s="15"/>
      <c r="L74" s="17"/>
      <c r="M74" s="15"/>
      <c r="N74" s="15"/>
      <c r="O74" s="15"/>
      <c r="P74" s="24"/>
      <c r="R74">
        <v>11</v>
      </c>
      <c r="S74">
        <f t="shared" si="7"/>
        <v>11</v>
      </c>
      <c r="U74" t="str">
        <f t="shared" si="1"/>
        <v/>
      </c>
      <c r="V74" t="str">
        <f>IFERROR(VLOOKUP(U74,Sheet1!$A$1:$B$7,2,FALSE),"")</f>
        <v/>
      </c>
      <c r="W74" t="str">
        <f t="shared" si="2"/>
        <v/>
      </c>
      <c r="X74">
        <f>IFERROR(VLOOKUP(W74,Sheet1!$C$1:$D$21,2,FALSE),5)</f>
        <v>5</v>
      </c>
      <c r="Y74" t="str">
        <f t="shared" si="3"/>
        <v/>
      </c>
      <c r="Z74">
        <f>IFERROR(VLOOKUP(Y74,Sheet1!$E$1:$F$20,2,FALSE),5)</f>
        <v>5</v>
      </c>
      <c r="AA74" t="str">
        <f t="shared" si="4"/>
        <v/>
      </c>
      <c r="AB74">
        <f t="shared" si="5"/>
        <v>5</v>
      </c>
      <c r="AC74" t="str">
        <f t="shared" si="6"/>
        <v/>
      </c>
      <c r="AD74">
        <f>IFERROR(VLOOKUP(AC74,Sheet1!$G$1:$H$4,2,FALSE),5)</f>
        <v>5</v>
      </c>
    </row>
    <row r="75" spans="2:30" ht="13.8">
      <c r="B75" s="23">
        <v>60</v>
      </c>
      <c r="C75" s="15"/>
      <c r="D75" s="15"/>
      <c r="E75" s="15"/>
      <c r="F75" s="15"/>
      <c r="G75" s="49"/>
      <c r="H75" s="15"/>
      <c r="I75" s="15"/>
      <c r="J75" s="15"/>
      <c r="K75" s="15"/>
      <c r="L75" s="17"/>
      <c r="M75" s="15"/>
      <c r="N75" s="15"/>
      <c r="O75" s="15"/>
      <c r="P75" s="24"/>
      <c r="R75">
        <v>11</v>
      </c>
      <c r="S75">
        <f t="shared" si="7"/>
        <v>11</v>
      </c>
      <c r="U75" t="str">
        <f t="shared" si="1"/>
        <v/>
      </c>
      <c r="V75" t="str">
        <f>IFERROR(VLOOKUP(U75,Sheet1!$A$1:$B$7,2,FALSE),"")</f>
        <v/>
      </c>
      <c r="W75" t="str">
        <f t="shared" si="2"/>
        <v/>
      </c>
      <c r="X75">
        <f>IFERROR(VLOOKUP(W75,Sheet1!$C$1:$D$21,2,FALSE),5)</f>
        <v>5</v>
      </c>
      <c r="Y75" t="str">
        <f t="shared" si="3"/>
        <v/>
      </c>
      <c r="Z75">
        <f>IFERROR(VLOOKUP(Y75,Sheet1!$E$1:$F$20,2,FALSE),5)</f>
        <v>5</v>
      </c>
      <c r="AA75" t="str">
        <f t="shared" si="4"/>
        <v/>
      </c>
      <c r="AB75">
        <f t="shared" si="5"/>
        <v>5</v>
      </c>
      <c r="AC75" t="str">
        <f t="shared" si="6"/>
        <v/>
      </c>
      <c r="AD75">
        <f>IFERROR(VLOOKUP(AC75,Sheet1!$G$1:$H$4,2,FALSE),5)</f>
        <v>5</v>
      </c>
    </row>
    <row r="76" spans="2:30" ht="13.8">
      <c r="B76" s="23">
        <v>61</v>
      </c>
      <c r="C76" s="15"/>
      <c r="D76" s="15"/>
      <c r="E76" s="15"/>
      <c r="F76" s="15"/>
      <c r="G76" s="49"/>
      <c r="H76" s="15"/>
      <c r="I76" s="15"/>
      <c r="J76" s="15"/>
      <c r="K76" s="15"/>
      <c r="L76" s="17"/>
      <c r="M76" s="15"/>
      <c r="N76" s="15"/>
      <c r="O76" s="15"/>
      <c r="P76" s="24"/>
      <c r="R76">
        <v>11</v>
      </c>
      <c r="S76">
        <f t="shared" si="7"/>
        <v>11</v>
      </c>
      <c r="U76" t="str">
        <f t="shared" si="1"/>
        <v/>
      </c>
      <c r="V76" t="str">
        <f>IFERROR(VLOOKUP(U76,Sheet1!$A$1:$B$7,2,FALSE),"")</f>
        <v/>
      </c>
      <c r="W76" t="str">
        <f t="shared" si="2"/>
        <v/>
      </c>
      <c r="X76">
        <f>IFERROR(VLOOKUP(W76,Sheet1!$C$1:$D$21,2,FALSE),5)</f>
        <v>5</v>
      </c>
      <c r="Y76" t="str">
        <f t="shared" si="3"/>
        <v/>
      </c>
      <c r="Z76">
        <f>IFERROR(VLOOKUP(Y76,Sheet1!$E$1:$F$20,2,FALSE),5)</f>
        <v>5</v>
      </c>
      <c r="AA76" t="str">
        <f t="shared" si="4"/>
        <v/>
      </c>
      <c r="AB76">
        <f t="shared" si="5"/>
        <v>5</v>
      </c>
      <c r="AC76" t="str">
        <f t="shared" si="6"/>
        <v/>
      </c>
      <c r="AD76">
        <f>IFERROR(VLOOKUP(AC76,Sheet1!$G$1:$H$4,2,FALSE),5)</f>
        <v>5</v>
      </c>
    </row>
    <row r="77" spans="2:30" ht="13.8">
      <c r="B77" s="23">
        <v>62</v>
      </c>
      <c r="C77" s="15"/>
      <c r="D77" s="15"/>
      <c r="E77" s="15"/>
      <c r="F77" s="15"/>
      <c r="G77" s="49"/>
      <c r="H77" s="15"/>
      <c r="I77" s="15"/>
      <c r="J77" s="15"/>
      <c r="K77" s="15"/>
      <c r="L77" s="17"/>
      <c r="M77" s="15"/>
      <c r="N77" s="15"/>
      <c r="O77" s="15"/>
      <c r="P77" s="24"/>
      <c r="R77">
        <v>11</v>
      </c>
      <c r="S77">
        <f t="shared" si="7"/>
        <v>11</v>
      </c>
      <c r="U77" t="str">
        <f t="shared" si="1"/>
        <v/>
      </c>
      <c r="V77" t="str">
        <f>IFERROR(VLOOKUP(U77,Sheet1!$A$1:$B$7,2,FALSE),"")</f>
        <v/>
      </c>
      <c r="W77" t="str">
        <f t="shared" si="2"/>
        <v/>
      </c>
      <c r="X77">
        <f>IFERROR(VLOOKUP(W77,Sheet1!$C$1:$D$21,2,FALSE),5)</f>
        <v>5</v>
      </c>
      <c r="Y77" t="str">
        <f t="shared" si="3"/>
        <v/>
      </c>
      <c r="Z77">
        <f>IFERROR(VLOOKUP(Y77,Sheet1!$E$1:$F$20,2,FALSE),5)</f>
        <v>5</v>
      </c>
      <c r="AA77" t="str">
        <f t="shared" si="4"/>
        <v/>
      </c>
      <c r="AB77">
        <f t="shared" si="5"/>
        <v>5</v>
      </c>
      <c r="AC77" t="str">
        <f t="shared" si="6"/>
        <v/>
      </c>
      <c r="AD77">
        <f>IFERROR(VLOOKUP(AC77,Sheet1!$G$1:$H$4,2,FALSE),5)</f>
        <v>5</v>
      </c>
    </row>
    <row r="78" spans="2:30" ht="13.8">
      <c r="B78" s="23">
        <v>63</v>
      </c>
      <c r="C78" s="15"/>
      <c r="D78" s="15"/>
      <c r="E78" s="15"/>
      <c r="F78" s="15"/>
      <c r="G78" s="49"/>
      <c r="H78" s="15"/>
      <c r="I78" s="15"/>
      <c r="J78" s="15"/>
      <c r="K78" s="15"/>
      <c r="L78" s="17"/>
      <c r="M78" s="15"/>
      <c r="N78" s="15"/>
      <c r="O78" s="15"/>
      <c r="P78" s="24"/>
      <c r="R78">
        <v>11</v>
      </c>
      <c r="S78">
        <f t="shared" si="7"/>
        <v>11</v>
      </c>
      <c r="U78" t="str">
        <f t="shared" si="1"/>
        <v/>
      </c>
      <c r="V78" t="str">
        <f>IFERROR(VLOOKUP(U78,Sheet1!$A$1:$B$7,2,FALSE),"")</f>
        <v/>
      </c>
      <c r="W78" t="str">
        <f t="shared" si="2"/>
        <v/>
      </c>
      <c r="X78">
        <f>IFERROR(VLOOKUP(W78,Sheet1!$C$1:$D$21,2,FALSE),5)</f>
        <v>5</v>
      </c>
      <c r="Y78" t="str">
        <f t="shared" si="3"/>
        <v/>
      </c>
      <c r="Z78">
        <f>IFERROR(VLOOKUP(Y78,Sheet1!$E$1:$F$20,2,FALSE),5)</f>
        <v>5</v>
      </c>
      <c r="AA78" t="str">
        <f t="shared" si="4"/>
        <v/>
      </c>
      <c r="AB78">
        <f t="shared" si="5"/>
        <v>5</v>
      </c>
      <c r="AC78" t="str">
        <f t="shared" si="6"/>
        <v/>
      </c>
      <c r="AD78">
        <f>IFERROR(VLOOKUP(AC78,Sheet1!$G$1:$H$4,2,FALSE),5)</f>
        <v>5</v>
      </c>
    </row>
    <row r="79" spans="2:30" ht="13.8">
      <c r="B79" s="23">
        <v>64</v>
      </c>
      <c r="C79" s="15"/>
      <c r="D79" s="15"/>
      <c r="E79" s="15"/>
      <c r="F79" s="15"/>
      <c r="G79" s="49"/>
      <c r="H79" s="15"/>
      <c r="I79" s="15"/>
      <c r="J79" s="15"/>
      <c r="K79" s="15"/>
      <c r="L79" s="17"/>
      <c r="M79" s="15"/>
      <c r="N79" s="15"/>
      <c r="O79" s="15"/>
      <c r="P79" s="24"/>
      <c r="R79">
        <v>11</v>
      </c>
      <c r="S79">
        <f t="shared" si="7"/>
        <v>11</v>
      </c>
      <c r="U79" t="str">
        <f t="shared" si="1"/>
        <v/>
      </c>
      <c r="V79" t="str">
        <f>IFERROR(VLOOKUP(U79,Sheet1!$A$1:$B$7,2,FALSE),"")</f>
        <v/>
      </c>
      <c r="W79" t="str">
        <f t="shared" si="2"/>
        <v/>
      </c>
      <c r="X79">
        <f>IFERROR(VLOOKUP(W79,Sheet1!$C$1:$D$21,2,FALSE),5)</f>
        <v>5</v>
      </c>
      <c r="Y79" t="str">
        <f t="shared" si="3"/>
        <v/>
      </c>
      <c r="Z79">
        <f>IFERROR(VLOOKUP(Y79,Sheet1!$E$1:$F$20,2,FALSE),5)</f>
        <v>5</v>
      </c>
      <c r="AA79" t="str">
        <f t="shared" si="4"/>
        <v/>
      </c>
      <c r="AB79">
        <f t="shared" si="5"/>
        <v>5</v>
      </c>
      <c r="AC79" t="str">
        <f t="shared" si="6"/>
        <v/>
      </c>
      <c r="AD79">
        <f>IFERROR(VLOOKUP(AC79,Sheet1!$G$1:$H$4,2,FALSE),5)</f>
        <v>5</v>
      </c>
    </row>
    <row r="80" spans="2:30" ht="13.8">
      <c r="B80" s="23">
        <v>65</v>
      </c>
      <c r="C80" s="15"/>
      <c r="D80" s="15"/>
      <c r="E80" s="15"/>
      <c r="F80" s="15"/>
      <c r="G80" s="49"/>
      <c r="H80" s="15"/>
      <c r="I80" s="15"/>
      <c r="J80" s="15"/>
      <c r="K80" s="15"/>
      <c r="L80" s="17"/>
      <c r="M80" s="15"/>
      <c r="N80" s="15"/>
      <c r="O80" s="15"/>
      <c r="P80" s="24"/>
      <c r="R80">
        <v>11</v>
      </c>
      <c r="S80">
        <f t="shared" ref="S80:S114" si="8">IF(COUNTA(C80,D80,E80,F80,G80,H80,J80,K80,L80,M80,O80)&gt;0,COUNTA(C80,D80,E80,F80,G80,H80,J80,K80,L80,M80,O80),11)</f>
        <v>11</v>
      </c>
      <c r="U80" t="str">
        <f t="shared" si="1"/>
        <v/>
      </c>
      <c r="V80" t="str">
        <f>IFERROR(VLOOKUP(U80,Sheet1!$A$1:$B$7,2,FALSE),"")</f>
        <v/>
      </c>
      <c r="W80" t="str">
        <f t="shared" si="2"/>
        <v/>
      </c>
      <c r="X80">
        <f>IFERROR(VLOOKUP(W80,Sheet1!$C$1:$D$21,2,FALSE),5)</f>
        <v>5</v>
      </c>
      <c r="Y80" t="str">
        <f t="shared" si="3"/>
        <v/>
      </c>
      <c r="Z80">
        <f>IFERROR(VLOOKUP(Y80,Sheet1!$E$1:$F$20,2,FALSE),5)</f>
        <v>5</v>
      </c>
      <c r="AA80" t="str">
        <f t="shared" si="4"/>
        <v/>
      </c>
      <c r="AB80">
        <f t="shared" si="5"/>
        <v>5</v>
      </c>
      <c r="AC80" t="str">
        <f t="shared" si="6"/>
        <v/>
      </c>
      <c r="AD80">
        <f>IFERROR(VLOOKUP(AC80,Sheet1!$G$1:$H$4,2,FALSE),5)</f>
        <v>5</v>
      </c>
    </row>
    <row r="81" spans="2:30" ht="13.8">
      <c r="B81" s="23">
        <v>66</v>
      </c>
      <c r="C81" s="15"/>
      <c r="D81" s="15"/>
      <c r="E81" s="15"/>
      <c r="F81" s="15"/>
      <c r="G81" s="49"/>
      <c r="H81" s="15"/>
      <c r="I81" s="15"/>
      <c r="J81" s="15"/>
      <c r="K81" s="15"/>
      <c r="L81" s="17"/>
      <c r="M81" s="15"/>
      <c r="N81" s="15"/>
      <c r="O81" s="15"/>
      <c r="P81" s="24"/>
      <c r="R81">
        <v>11</v>
      </c>
      <c r="S81">
        <f t="shared" si="8"/>
        <v>11</v>
      </c>
      <c r="U81" t="str">
        <f t="shared" ref="U81:U114" si="9">LEFT(M81,2)</f>
        <v/>
      </c>
      <c r="V81" t="str">
        <f>IFERROR(VLOOKUP(U81,Sheet1!$A$1:$B$7,2,FALSE),"")</f>
        <v/>
      </c>
      <c r="W81" t="str">
        <f t="shared" ref="W81:W114" si="10">LEFT(M81,1)</f>
        <v/>
      </c>
      <c r="X81">
        <f>IFERROR(VLOOKUP(W81,Sheet1!$C$1:$D$21,2,FALSE),5)</f>
        <v>5</v>
      </c>
      <c r="Y81" t="str">
        <f t="shared" ref="Y81:Y114" si="11">MID(M81&amp;" ",2,1)</f>
        <v/>
      </c>
      <c r="Z81">
        <f>IFERROR(VLOOKUP(Y81,Sheet1!$E$1:$F$20,2,FALSE),5)</f>
        <v>5</v>
      </c>
      <c r="AA81" t="str">
        <f t="shared" ref="AA81:AA114" si="12">MID(M81&amp;" ",3,6)</f>
        <v/>
      </c>
      <c r="AB81">
        <f t="shared" ref="AB81:AB114" si="13">IFERROR(AA81-AA81,5)</f>
        <v>5</v>
      </c>
      <c r="AC81" t="str">
        <f t="shared" ref="AC81:AC114" si="14">RIGHT(M81,1)</f>
        <v/>
      </c>
      <c r="AD81">
        <f>IFERROR(VLOOKUP(AC81,Sheet1!$G$1:$H$4,2,FALSE),5)</f>
        <v>5</v>
      </c>
    </row>
    <row r="82" spans="2:30" ht="13.8">
      <c r="B82" s="23">
        <v>67</v>
      </c>
      <c r="C82" s="15"/>
      <c r="D82" s="15"/>
      <c r="E82" s="15"/>
      <c r="F82" s="15"/>
      <c r="G82" s="49"/>
      <c r="H82" s="15"/>
      <c r="I82" s="15"/>
      <c r="J82" s="15"/>
      <c r="K82" s="15"/>
      <c r="L82" s="17"/>
      <c r="M82" s="15"/>
      <c r="N82" s="15"/>
      <c r="O82" s="15"/>
      <c r="P82" s="24"/>
      <c r="R82">
        <v>11</v>
      </c>
      <c r="S82">
        <f t="shared" si="8"/>
        <v>11</v>
      </c>
      <c r="U82" t="str">
        <f t="shared" si="9"/>
        <v/>
      </c>
      <c r="V82" t="str">
        <f>IFERROR(VLOOKUP(U82,Sheet1!$A$1:$B$7,2,FALSE),"")</f>
        <v/>
      </c>
      <c r="W82" t="str">
        <f t="shared" si="10"/>
        <v/>
      </c>
      <c r="X82">
        <f>IFERROR(VLOOKUP(W82,Sheet1!$C$1:$D$21,2,FALSE),5)</f>
        <v>5</v>
      </c>
      <c r="Y82" t="str">
        <f t="shared" si="11"/>
        <v/>
      </c>
      <c r="Z82">
        <f>IFERROR(VLOOKUP(Y82,Sheet1!$E$1:$F$20,2,FALSE),5)</f>
        <v>5</v>
      </c>
      <c r="AA82" t="str">
        <f t="shared" si="12"/>
        <v/>
      </c>
      <c r="AB82">
        <f t="shared" si="13"/>
        <v>5</v>
      </c>
      <c r="AC82" t="str">
        <f t="shared" si="14"/>
        <v/>
      </c>
      <c r="AD82">
        <f>IFERROR(VLOOKUP(AC82,Sheet1!$G$1:$H$4,2,FALSE),5)</f>
        <v>5</v>
      </c>
    </row>
    <row r="83" spans="2:30" ht="13.8">
      <c r="B83" s="23">
        <v>68</v>
      </c>
      <c r="C83" s="15"/>
      <c r="D83" s="15"/>
      <c r="E83" s="15"/>
      <c r="F83" s="15"/>
      <c r="G83" s="49"/>
      <c r="H83" s="15"/>
      <c r="I83" s="15"/>
      <c r="J83" s="15"/>
      <c r="K83" s="15"/>
      <c r="L83" s="17"/>
      <c r="M83" s="15"/>
      <c r="N83" s="15"/>
      <c r="O83" s="15"/>
      <c r="P83" s="24"/>
      <c r="R83">
        <v>11</v>
      </c>
      <c r="S83">
        <f t="shared" si="8"/>
        <v>11</v>
      </c>
      <c r="U83" t="str">
        <f t="shared" si="9"/>
        <v/>
      </c>
      <c r="V83" t="str">
        <f>IFERROR(VLOOKUP(U83,Sheet1!$A$1:$B$7,2,FALSE),"")</f>
        <v/>
      </c>
      <c r="W83" t="str">
        <f t="shared" si="10"/>
        <v/>
      </c>
      <c r="X83">
        <f>IFERROR(VLOOKUP(W83,Sheet1!$C$1:$D$21,2,FALSE),5)</f>
        <v>5</v>
      </c>
      <c r="Y83" t="str">
        <f t="shared" si="11"/>
        <v/>
      </c>
      <c r="Z83">
        <f>IFERROR(VLOOKUP(Y83,Sheet1!$E$1:$F$20,2,FALSE),5)</f>
        <v>5</v>
      </c>
      <c r="AA83" t="str">
        <f t="shared" si="12"/>
        <v/>
      </c>
      <c r="AB83">
        <f t="shared" si="13"/>
        <v>5</v>
      </c>
      <c r="AC83" t="str">
        <f t="shared" si="14"/>
        <v/>
      </c>
      <c r="AD83">
        <f>IFERROR(VLOOKUP(AC83,Sheet1!$G$1:$H$4,2,FALSE),5)</f>
        <v>5</v>
      </c>
    </row>
    <row r="84" spans="2:30" ht="13.8">
      <c r="B84" s="23">
        <v>69</v>
      </c>
      <c r="C84" s="15"/>
      <c r="D84" s="15"/>
      <c r="E84" s="15"/>
      <c r="F84" s="15"/>
      <c r="G84" s="49"/>
      <c r="H84" s="15"/>
      <c r="I84" s="15"/>
      <c r="J84" s="15"/>
      <c r="K84" s="15"/>
      <c r="L84" s="17"/>
      <c r="M84" s="15"/>
      <c r="N84" s="15"/>
      <c r="O84" s="15"/>
      <c r="P84" s="24"/>
      <c r="R84">
        <v>11</v>
      </c>
      <c r="S84">
        <f t="shared" si="8"/>
        <v>11</v>
      </c>
      <c r="U84" t="str">
        <f t="shared" si="9"/>
        <v/>
      </c>
      <c r="V84" t="str">
        <f>IFERROR(VLOOKUP(U84,Sheet1!$A$1:$B$7,2,FALSE),"")</f>
        <v/>
      </c>
      <c r="W84" t="str">
        <f t="shared" si="10"/>
        <v/>
      </c>
      <c r="X84">
        <f>IFERROR(VLOOKUP(W84,Sheet1!$C$1:$D$21,2,FALSE),5)</f>
        <v>5</v>
      </c>
      <c r="Y84" t="str">
        <f t="shared" si="11"/>
        <v/>
      </c>
      <c r="Z84">
        <f>IFERROR(VLOOKUP(Y84,Sheet1!$E$1:$F$20,2,FALSE),5)</f>
        <v>5</v>
      </c>
      <c r="AA84" t="str">
        <f t="shared" si="12"/>
        <v/>
      </c>
      <c r="AB84">
        <f t="shared" si="13"/>
        <v>5</v>
      </c>
      <c r="AC84" t="str">
        <f t="shared" si="14"/>
        <v/>
      </c>
      <c r="AD84">
        <f>IFERROR(VLOOKUP(AC84,Sheet1!$G$1:$H$4,2,FALSE),5)</f>
        <v>5</v>
      </c>
    </row>
    <row r="85" spans="2:30" ht="13.8">
      <c r="B85" s="23">
        <v>70</v>
      </c>
      <c r="C85" s="15"/>
      <c r="D85" s="15"/>
      <c r="E85" s="15"/>
      <c r="F85" s="15"/>
      <c r="G85" s="49"/>
      <c r="H85" s="15"/>
      <c r="I85" s="15"/>
      <c r="J85" s="15"/>
      <c r="K85" s="15"/>
      <c r="L85" s="17"/>
      <c r="M85" s="15"/>
      <c r="N85" s="15"/>
      <c r="O85" s="15"/>
      <c r="P85" s="24"/>
      <c r="R85">
        <v>11</v>
      </c>
      <c r="S85">
        <f t="shared" si="8"/>
        <v>11</v>
      </c>
      <c r="U85" t="str">
        <f t="shared" si="9"/>
        <v/>
      </c>
      <c r="V85" t="str">
        <f>IFERROR(VLOOKUP(U85,Sheet1!$A$1:$B$7,2,FALSE),"")</f>
        <v/>
      </c>
      <c r="W85" t="str">
        <f t="shared" si="10"/>
        <v/>
      </c>
      <c r="X85">
        <f>IFERROR(VLOOKUP(W85,Sheet1!$C$1:$D$21,2,FALSE),5)</f>
        <v>5</v>
      </c>
      <c r="Y85" t="str">
        <f t="shared" si="11"/>
        <v/>
      </c>
      <c r="Z85">
        <f>IFERROR(VLOOKUP(Y85,Sheet1!$E$1:$F$20,2,FALSE),5)</f>
        <v>5</v>
      </c>
      <c r="AA85" t="str">
        <f t="shared" si="12"/>
        <v/>
      </c>
      <c r="AB85">
        <f t="shared" si="13"/>
        <v>5</v>
      </c>
      <c r="AC85" t="str">
        <f t="shared" si="14"/>
        <v/>
      </c>
      <c r="AD85">
        <f>IFERROR(VLOOKUP(AC85,Sheet1!$G$1:$H$4,2,FALSE),5)</f>
        <v>5</v>
      </c>
    </row>
    <row r="86" spans="2:30" ht="13.8">
      <c r="B86" s="23">
        <v>71</v>
      </c>
      <c r="C86" s="15"/>
      <c r="D86" s="15"/>
      <c r="E86" s="15"/>
      <c r="F86" s="15"/>
      <c r="G86" s="49"/>
      <c r="H86" s="15"/>
      <c r="I86" s="15"/>
      <c r="J86" s="15"/>
      <c r="K86" s="15"/>
      <c r="L86" s="17"/>
      <c r="M86" s="15"/>
      <c r="N86" s="15"/>
      <c r="O86" s="15"/>
      <c r="P86" s="24"/>
      <c r="R86">
        <v>11</v>
      </c>
      <c r="S86">
        <f t="shared" si="8"/>
        <v>11</v>
      </c>
      <c r="U86" t="str">
        <f t="shared" si="9"/>
        <v/>
      </c>
      <c r="V86" t="str">
        <f>IFERROR(VLOOKUP(U86,Sheet1!$A$1:$B$7,2,FALSE),"")</f>
        <v/>
      </c>
      <c r="W86" t="str">
        <f t="shared" si="10"/>
        <v/>
      </c>
      <c r="X86">
        <f>IFERROR(VLOOKUP(W86,Sheet1!$C$1:$D$21,2,FALSE),5)</f>
        <v>5</v>
      </c>
      <c r="Y86" t="str">
        <f t="shared" si="11"/>
        <v/>
      </c>
      <c r="Z86">
        <f>IFERROR(VLOOKUP(Y86,Sheet1!$E$1:$F$20,2,FALSE),5)</f>
        <v>5</v>
      </c>
      <c r="AA86" t="str">
        <f t="shared" si="12"/>
        <v/>
      </c>
      <c r="AB86">
        <f t="shared" si="13"/>
        <v>5</v>
      </c>
      <c r="AC86" t="str">
        <f t="shared" si="14"/>
        <v/>
      </c>
      <c r="AD86">
        <f>IFERROR(VLOOKUP(AC86,Sheet1!$G$1:$H$4,2,FALSE),5)</f>
        <v>5</v>
      </c>
    </row>
    <row r="87" spans="2:30" ht="13.8">
      <c r="B87" s="23">
        <v>72</v>
      </c>
      <c r="C87" s="15"/>
      <c r="D87" s="15"/>
      <c r="E87" s="15"/>
      <c r="F87" s="15"/>
      <c r="G87" s="49"/>
      <c r="H87" s="15"/>
      <c r="I87" s="15"/>
      <c r="J87" s="15"/>
      <c r="K87" s="15"/>
      <c r="L87" s="17"/>
      <c r="M87" s="15"/>
      <c r="N87" s="15"/>
      <c r="O87" s="15"/>
      <c r="P87" s="24"/>
      <c r="R87">
        <v>11</v>
      </c>
      <c r="S87">
        <f t="shared" si="8"/>
        <v>11</v>
      </c>
      <c r="U87" t="str">
        <f t="shared" si="9"/>
        <v/>
      </c>
      <c r="V87" t="str">
        <f>IFERROR(VLOOKUP(U87,Sheet1!$A$1:$B$7,2,FALSE),"")</f>
        <v/>
      </c>
      <c r="W87" t="str">
        <f t="shared" si="10"/>
        <v/>
      </c>
      <c r="X87">
        <f>IFERROR(VLOOKUP(W87,Sheet1!$C$1:$D$21,2,FALSE),5)</f>
        <v>5</v>
      </c>
      <c r="Y87" t="str">
        <f t="shared" si="11"/>
        <v/>
      </c>
      <c r="Z87">
        <f>IFERROR(VLOOKUP(Y87,Sheet1!$E$1:$F$20,2,FALSE),5)</f>
        <v>5</v>
      </c>
      <c r="AA87" t="str">
        <f t="shared" si="12"/>
        <v/>
      </c>
      <c r="AB87">
        <f t="shared" si="13"/>
        <v>5</v>
      </c>
      <c r="AC87" t="str">
        <f t="shared" si="14"/>
        <v/>
      </c>
      <c r="AD87">
        <f>IFERROR(VLOOKUP(AC87,Sheet1!$G$1:$H$4,2,FALSE),5)</f>
        <v>5</v>
      </c>
    </row>
    <row r="88" spans="2:30" ht="13.8">
      <c r="B88" s="23">
        <v>73</v>
      </c>
      <c r="C88" s="15"/>
      <c r="D88" s="15"/>
      <c r="E88" s="15"/>
      <c r="F88" s="15"/>
      <c r="G88" s="49"/>
      <c r="H88" s="15"/>
      <c r="I88" s="15"/>
      <c r="J88" s="15"/>
      <c r="K88" s="15"/>
      <c r="L88" s="17"/>
      <c r="M88" s="15"/>
      <c r="N88" s="15"/>
      <c r="O88" s="15"/>
      <c r="P88" s="24"/>
      <c r="R88">
        <v>11</v>
      </c>
      <c r="S88">
        <f t="shared" si="8"/>
        <v>11</v>
      </c>
      <c r="U88" t="str">
        <f t="shared" si="9"/>
        <v/>
      </c>
      <c r="V88" t="str">
        <f>IFERROR(VLOOKUP(U88,Sheet1!$A$1:$B$7,2,FALSE),"")</f>
        <v/>
      </c>
      <c r="W88" t="str">
        <f t="shared" si="10"/>
        <v/>
      </c>
      <c r="X88">
        <f>IFERROR(VLOOKUP(W88,Sheet1!$C$1:$D$21,2,FALSE),5)</f>
        <v>5</v>
      </c>
      <c r="Y88" t="str">
        <f t="shared" si="11"/>
        <v/>
      </c>
      <c r="Z88">
        <f>IFERROR(VLOOKUP(Y88,Sheet1!$E$1:$F$20,2,FALSE),5)</f>
        <v>5</v>
      </c>
      <c r="AA88" t="str">
        <f t="shared" si="12"/>
        <v/>
      </c>
      <c r="AB88">
        <f t="shared" si="13"/>
        <v>5</v>
      </c>
      <c r="AC88" t="str">
        <f t="shared" si="14"/>
        <v/>
      </c>
      <c r="AD88">
        <f>IFERROR(VLOOKUP(AC88,Sheet1!$G$1:$H$4,2,FALSE),5)</f>
        <v>5</v>
      </c>
    </row>
    <row r="89" spans="2:30" ht="13.8">
      <c r="B89" s="23">
        <v>74</v>
      </c>
      <c r="C89" s="15"/>
      <c r="D89" s="15"/>
      <c r="E89" s="15"/>
      <c r="F89" s="15"/>
      <c r="G89" s="49"/>
      <c r="H89" s="15"/>
      <c r="I89" s="15"/>
      <c r="J89" s="15"/>
      <c r="K89" s="15"/>
      <c r="L89" s="17"/>
      <c r="M89" s="15"/>
      <c r="N89" s="15"/>
      <c r="O89" s="15"/>
      <c r="P89" s="24"/>
      <c r="R89">
        <v>11</v>
      </c>
      <c r="S89">
        <f t="shared" si="8"/>
        <v>11</v>
      </c>
      <c r="U89" t="str">
        <f t="shared" si="9"/>
        <v/>
      </c>
      <c r="V89" t="str">
        <f>IFERROR(VLOOKUP(U89,Sheet1!$A$1:$B$7,2,FALSE),"")</f>
        <v/>
      </c>
      <c r="W89" t="str">
        <f t="shared" si="10"/>
        <v/>
      </c>
      <c r="X89">
        <f>IFERROR(VLOOKUP(W89,Sheet1!$C$1:$D$21,2,FALSE),5)</f>
        <v>5</v>
      </c>
      <c r="Y89" t="str">
        <f t="shared" si="11"/>
        <v/>
      </c>
      <c r="Z89">
        <f>IFERROR(VLOOKUP(Y89,Sheet1!$E$1:$F$20,2,FALSE),5)</f>
        <v>5</v>
      </c>
      <c r="AA89" t="str">
        <f t="shared" si="12"/>
        <v/>
      </c>
      <c r="AB89">
        <f t="shared" si="13"/>
        <v>5</v>
      </c>
      <c r="AC89" t="str">
        <f t="shared" si="14"/>
        <v/>
      </c>
      <c r="AD89">
        <f>IFERROR(VLOOKUP(AC89,Sheet1!$G$1:$H$4,2,FALSE),5)</f>
        <v>5</v>
      </c>
    </row>
    <row r="90" spans="2:30" ht="13.8">
      <c r="B90" s="23">
        <v>75</v>
      </c>
      <c r="C90" s="15"/>
      <c r="D90" s="15"/>
      <c r="E90" s="15"/>
      <c r="F90" s="15"/>
      <c r="G90" s="49"/>
      <c r="H90" s="15"/>
      <c r="I90" s="15"/>
      <c r="J90" s="15"/>
      <c r="K90" s="15"/>
      <c r="L90" s="17"/>
      <c r="M90" s="15"/>
      <c r="N90" s="15"/>
      <c r="O90" s="15"/>
      <c r="P90" s="24"/>
      <c r="R90">
        <v>11</v>
      </c>
      <c r="S90">
        <f t="shared" si="8"/>
        <v>11</v>
      </c>
      <c r="U90" t="str">
        <f t="shared" si="9"/>
        <v/>
      </c>
      <c r="V90" t="str">
        <f>IFERROR(VLOOKUP(U90,Sheet1!$A$1:$B$7,2,FALSE),"")</f>
        <v/>
      </c>
      <c r="W90" t="str">
        <f t="shared" si="10"/>
        <v/>
      </c>
      <c r="X90">
        <f>IFERROR(VLOOKUP(W90,Sheet1!$C$1:$D$21,2,FALSE),5)</f>
        <v>5</v>
      </c>
      <c r="Y90" t="str">
        <f t="shared" si="11"/>
        <v/>
      </c>
      <c r="Z90">
        <f>IFERROR(VLOOKUP(Y90,Sheet1!$E$1:$F$20,2,FALSE),5)</f>
        <v>5</v>
      </c>
      <c r="AA90" t="str">
        <f t="shared" si="12"/>
        <v/>
      </c>
      <c r="AB90">
        <f t="shared" si="13"/>
        <v>5</v>
      </c>
      <c r="AC90" t="str">
        <f t="shared" si="14"/>
        <v/>
      </c>
      <c r="AD90">
        <f>IFERROR(VLOOKUP(AC90,Sheet1!$G$1:$H$4,2,FALSE),5)</f>
        <v>5</v>
      </c>
    </row>
    <row r="91" spans="2:30" ht="13.8">
      <c r="B91" s="23">
        <v>76</v>
      </c>
      <c r="C91" s="15"/>
      <c r="D91" s="15"/>
      <c r="E91" s="15"/>
      <c r="F91" s="15"/>
      <c r="G91" s="49"/>
      <c r="H91" s="15"/>
      <c r="I91" s="15"/>
      <c r="J91" s="15"/>
      <c r="K91" s="15"/>
      <c r="L91" s="17"/>
      <c r="M91" s="15"/>
      <c r="N91" s="15"/>
      <c r="O91" s="15"/>
      <c r="P91" s="24"/>
      <c r="R91">
        <v>11</v>
      </c>
      <c r="S91">
        <f t="shared" si="8"/>
        <v>11</v>
      </c>
      <c r="U91" t="str">
        <f t="shared" si="9"/>
        <v/>
      </c>
      <c r="V91" t="str">
        <f>IFERROR(VLOOKUP(U91,Sheet1!$A$1:$B$7,2,FALSE),"")</f>
        <v/>
      </c>
      <c r="W91" t="str">
        <f t="shared" si="10"/>
        <v/>
      </c>
      <c r="X91">
        <f>IFERROR(VLOOKUP(W91,Sheet1!$C$1:$D$21,2,FALSE),5)</f>
        <v>5</v>
      </c>
      <c r="Y91" t="str">
        <f t="shared" si="11"/>
        <v/>
      </c>
      <c r="Z91">
        <f>IFERROR(VLOOKUP(Y91,Sheet1!$E$1:$F$20,2,FALSE),5)</f>
        <v>5</v>
      </c>
      <c r="AA91" t="str">
        <f t="shared" si="12"/>
        <v/>
      </c>
      <c r="AB91">
        <f t="shared" si="13"/>
        <v>5</v>
      </c>
      <c r="AC91" t="str">
        <f t="shared" si="14"/>
        <v/>
      </c>
      <c r="AD91">
        <f>IFERROR(VLOOKUP(AC91,Sheet1!$G$1:$H$4,2,FALSE),5)</f>
        <v>5</v>
      </c>
    </row>
    <row r="92" spans="2:30" ht="13.8">
      <c r="B92" s="23">
        <v>77</v>
      </c>
      <c r="C92" s="15"/>
      <c r="D92" s="15"/>
      <c r="E92" s="15"/>
      <c r="F92" s="15"/>
      <c r="G92" s="49"/>
      <c r="H92" s="15"/>
      <c r="I92" s="15"/>
      <c r="J92" s="15"/>
      <c r="K92" s="15"/>
      <c r="L92" s="17"/>
      <c r="M92" s="15"/>
      <c r="N92" s="15"/>
      <c r="O92" s="15"/>
      <c r="P92" s="24"/>
      <c r="R92">
        <v>11</v>
      </c>
      <c r="S92">
        <f t="shared" si="8"/>
        <v>11</v>
      </c>
      <c r="U92" t="str">
        <f t="shared" si="9"/>
        <v/>
      </c>
      <c r="V92" t="str">
        <f>IFERROR(VLOOKUP(U92,Sheet1!$A$1:$B$7,2,FALSE),"")</f>
        <v/>
      </c>
      <c r="W92" t="str">
        <f t="shared" si="10"/>
        <v/>
      </c>
      <c r="X92">
        <f>IFERROR(VLOOKUP(W92,Sheet1!$C$1:$D$21,2,FALSE),5)</f>
        <v>5</v>
      </c>
      <c r="Y92" t="str">
        <f t="shared" si="11"/>
        <v/>
      </c>
      <c r="Z92">
        <f>IFERROR(VLOOKUP(Y92,Sheet1!$E$1:$F$20,2,FALSE),5)</f>
        <v>5</v>
      </c>
      <c r="AA92" t="str">
        <f t="shared" si="12"/>
        <v/>
      </c>
      <c r="AB92">
        <f t="shared" si="13"/>
        <v>5</v>
      </c>
      <c r="AC92" t="str">
        <f t="shared" si="14"/>
        <v/>
      </c>
      <c r="AD92">
        <f>IFERROR(VLOOKUP(AC92,Sheet1!$G$1:$H$4,2,FALSE),5)</f>
        <v>5</v>
      </c>
    </row>
    <row r="93" spans="2:30" ht="13.8">
      <c r="B93" s="23">
        <v>78</v>
      </c>
      <c r="C93" s="15"/>
      <c r="D93" s="15"/>
      <c r="E93" s="15"/>
      <c r="F93" s="15"/>
      <c r="G93" s="49"/>
      <c r="H93" s="15"/>
      <c r="I93" s="15"/>
      <c r="J93" s="15"/>
      <c r="K93" s="15"/>
      <c r="L93" s="17"/>
      <c r="M93" s="15"/>
      <c r="N93" s="15"/>
      <c r="O93" s="15"/>
      <c r="P93" s="24"/>
      <c r="R93">
        <v>11</v>
      </c>
      <c r="S93">
        <f t="shared" si="8"/>
        <v>11</v>
      </c>
      <c r="U93" t="str">
        <f t="shared" si="9"/>
        <v/>
      </c>
      <c r="V93" t="str">
        <f>IFERROR(VLOOKUP(U93,Sheet1!$A$1:$B$7,2,FALSE),"")</f>
        <v/>
      </c>
      <c r="W93" t="str">
        <f t="shared" si="10"/>
        <v/>
      </c>
      <c r="X93">
        <f>IFERROR(VLOOKUP(W93,Sheet1!$C$1:$D$21,2,FALSE),5)</f>
        <v>5</v>
      </c>
      <c r="Y93" t="str">
        <f t="shared" si="11"/>
        <v/>
      </c>
      <c r="Z93">
        <f>IFERROR(VLOOKUP(Y93,Sheet1!$E$1:$F$20,2,FALSE),5)</f>
        <v>5</v>
      </c>
      <c r="AA93" t="str">
        <f t="shared" si="12"/>
        <v/>
      </c>
      <c r="AB93">
        <f t="shared" si="13"/>
        <v>5</v>
      </c>
      <c r="AC93" t="str">
        <f t="shared" si="14"/>
        <v/>
      </c>
      <c r="AD93">
        <f>IFERROR(VLOOKUP(AC93,Sheet1!$G$1:$H$4,2,FALSE),5)</f>
        <v>5</v>
      </c>
    </row>
    <row r="94" spans="2:30" ht="13.8">
      <c r="B94" s="23">
        <v>79</v>
      </c>
      <c r="C94" s="15"/>
      <c r="D94" s="15"/>
      <c r="E94" s="15"/>
      <c r="F94" s="15"/>
      <c r="G94" s="49"/>
      <c r="H94" s="15"/>
      <c r="I94" s="15"/>
      <c r="J94" s="15"/>
      <c r="K94" s="15"/>
      <c r="L94" s="17"/>
      <c r="M94" s="15"/>
      <c r="N94" s="15"/>
      <c r="O94" s="15"/>
      <c r="P94" s="24"/>
      <c r="R94">
        <v>11</v>
      </c>
      <c r="S94">
        <f t="shared" si="8"/>
        <v>11</v>
      </c>
      <c r="U94" t="str">
        <f t="shared" si="9"/>
        <v/>
      </c>
      <c r="V94" t="str">
        <f>IFERROR(VLOOKUP(U94,Sheet1!$A$1:$B$7,2,FALSE),"")</f>
        <v/>
      </c>
      <c r="W94" t="str">
        <f t="shared" si="10"/>
        <v/>
      </c>
      <c r="X94">
        <f>IFERROR(VLOOKUP(W94,Sheet1!$C$1:$D$21,2,FALSE),5)</f>
        <v>5</v>
      </c>
      <c r="Y94" t="str">
        <f t="shared" si="11"/>
        <v/>
      </c>
      <c r="Z94">
        <f>IFERROR(VLOOKUP(Y94,Sheet1!$E$1:$F$20,2,FALSE),5)</f>
        <v>5</v>
      </c>
      <c r="AA94" t="str">
        <f t="shared" si="12"/>
        <v/>
      </c>
      <c r="AB94">
        <f t="shared" si="13"/>
        <v>5</v>
      </c>
      <c r="AC94" t="str">
        <f t="shared" si="14"/>
        <v/>
      </c>
      <c r="AD94">
        <f>IFERROR(VLOOKUP(AC94,Sheet1!$G$1:$H$4,2,FALSE),5)</f>
        <v>5</v>
      </c>
    </row>
    <row r="95" spans="2:30" ht="13.8">
      <c r="B95" s="23">
        <v>80</v>
      </c>
      <c r="C95" s="15"/>
      <c r="D95" s="15"/>
      <c r="E95" s="15"/>
      <c r="F95" s="15"/>
      <c r="G95" s="49"/>
      <c r="H95" s="15"/>
      <c r="I95" s="15"/>
      <c r="J95" s="15"/>
      <c r="K95" s="15"/>
      <c r="L95" s="17"/>
      <c r="M95" s="15"/>
      <c r="N95" s="15"/>
      <c r="O95" s="15"/>
      <c r="P95" s="24"/>
      <c r="R95">
        <v>11</v>
      </c>
      <c r="S95">
        <f t="shared" si="8"/>
        <v>11</v>
      </c>
      <c r="U95" t="str">
        <f t="shared" si="9"/>
        <v/>
      </c>
      <c r="V95" t="str">
        <f>IFERROR(VLOOKUP(U95,Sheet1!$A$1:$B$7,2,FALSE),"")</f>
        <v/>
      </c>
      <c r="W95" t="str">
        <f t="shared" si="10"/>
        <v/>
      </c>
      <c r="X95">
        <f>IFERROR(VLOOKUP(W95,Sheet1!$C$1:$D$21,2,FALSE),5)</f>
        <v>5</v>
      </c>
      <c r="Y95" t="str">
        <f t="shared" si="11"/>
        <v/>
      </c>
      <c r="Z95">
        <f>IFERROR(VLOOKUP(Y95,Sheet1!$E$1:$F$20,2,FALSE),5)</f>
        <v>5</v>
      </c>
      <c r="AA95" t="str">
        <f t="shared" si="12"/>
        <v/>
      </c>
      <c r="AB95">
        <f t="shared" si="13"/>
        <v>5</v>
      </c>
      <c r="AC95" t="str">
        <f t="shared" si="14"/>
        <v/>
      </c>
      <c r="AD95">
        <f>IFERROR(VLOOKUP(AC95,Sheet1!$G$1:$H$4,2,FALSE),5)</f>
        <v>5</v>
      </c>
    </row>
    <row r="96" spans="2:30" ht="13.8">
      <c r="B96" s="23">
        <v>81</v>
      </c>
      <c r="C96" s="15"/>
      <c r="D96" s="15"/>
      <c r="E96" s="15"/>
      <c r="F96" s="15"/>
      <c r="G96" s="49"/>
      <c r="H96" s="15"/>
      <c r="I96" s="15"/>
      <c r="J96" s="15"/>
      <c r="K96" s="15"/>
      <c r="L96" s="17"/>
      <c r="M96" s="15"/>
      <c r="N96" s="15"/>
      <c r="O96" s="15"/>
      <c r="P96" s="24"/>
      <c r="R96">
        <v>11</v>
      </c>
      <c r="S96">
        <f t="shared" si="8"/>
        <v>11</v>
      </c>
      <c r="U96" t="str">
        <f t="shared" si="9"/>
        <v/>
      </c>
      <c r="V96" t="str">
        <f>IFERROR(VLOOKUP(U96,Sheet1!$A$1:$B$7,2,FALSE),"")</f>
        <v/>
      </c>
      <c r="W96" t="str">
        <f t="shared" si="10"/>
        <v/>
      </c>
      <c r="X96">
        <f>IFERROR(VLOOKUP(W96,Sheet1!$C$1:$D$21,2,FALSE),5)</f>
        <v>5</v>
      </c>
      <c r="Y96" t="str">
        <f t="shared" si="11"/>
        <v/>
      </c>
      <c r="Z96">
        <f>IFERROR(VLOOKUP(Y96,Sheet1!$E$1:$F$20,2,FALSE),5)</f>
        <v>5</v>
      </c>
      <c r="AA96" t="str">
        <f t="shared" si="12"/>
        <v/>
      </c>
      <c r="AB96">
        <f t="shared" si="13"/>
        <v>5</v>
      </c>
      <c r="AC96" t="str">
        <f t="shared" si="14"/>
        <v/>
      </c>
      <c r="AD96">
        <f>IFERROR(VLOOKUP(AC96,Sheet1!$G$1:$H$4,2,FALSE),5)</f>
        <v>5</v>
      </c>
    </row>
    <row r="97" spans="2:30" ht="13.8">
      <c r="B97" s="23">
        <v>82</v>
      </c>
      <c r="C97" s="15"/>
      <c r="D97" s="15"/>
      <c r="E97" s="15"/>
      <c r="F97" s="15"/>
      <c r="G97" s="49"/>
      <c r="H97" s="15"/>
      <c r="I97" s="15"/>
      <c r="J97" s="15"/>
      <c r="K97" s="15"/>
      <c r="L97" s="17"/>
      <c r="M97" s="15"/>
      <c r="N97" s="15"/>
      <c r="O97" s="15"/>
      <c r="P97" s="24"/>
      <c r="R97">
        <v>11</v>
      </c>
      <c r="S97">
        <f t="shared" si="8"/>
        <v>11</v>
      </c>
      <c r="U97" t="str">
        <f t="shared" si="9"/>
        <v/>
      </c>
      <c r="V97" t="str">
        <f>IFERROR(VLOOKUP(U97,Sheet1!$A$1:$B$7,2,FALSE),"")</f>
        <v/>
      </c>
      <c r="W97" t="str">
        <f t="shared" si="10"/>
        <v/>
      </c>
      <c r="X97">
        <f>IFERROR(VLOOKUP(W97,Sheet1!$C$1:$D$21,2,FALSE),5)</f>
        <v>5</v>
      </c>
      <c r="Y97" t="str">
        <f t="shared" si="11"/>
        <v/>
      </c>
      <c r="Z97">
        <f>IFERROR(VLOOKUP(Y97,Sheet1!$E$1:$F$20,2,FALSE),5)</f>
        <v>5</v>
      </c>
      <c r="AA97" t="str">
        <f t="shared" si="12"/>
        <v/>
      </c>
      <c r="AB97">
        <f t="shared" si="13"/>
        <v>5</v>
      </c>
      <c r="AC97" t="str">
        <f t="shared" si="14"/>
        <v/>
      </c>
      <c r="AD97">
        <f>IFERROR(VLOOKUP(AC97,Sheet1!$G$1:$H$4,2,FALSE),5)</f>
        <v>5</v>
      </c>
    </row>
    <row r="98" spans="2:30" ht="13.8">
      <c r="B98" s="23">
        <v>83</v>
      </c>
      <c r="C98" s="15"/>
      <c r="D98" s="15"/>
      <c r="E98" s="15"/>
      <c r="F98" s="15"/>
      <c r="G98" s="49"/>
      <c r="H98" s="15"/>
      <c r="I98" s="15"/>
      <c r="J98" s="15"/>
      <c r="K98" s="15"/>
      <c r="L98" s="17"/>
      <c r="M98" s="15"/>
      <c r="N98" s="15"/>
      <c r="O98" s="15"/>
      <c r="P98" s="24"/>
      <c r="R98">
        <v>11</v>
      </c>
      <c r="S98">
        <f t="shared" si="8"/>
        <v>11</v>
      </c>
      <c r="U98" t="str">
        <f t="shared" si="9"/>
        <v/>
      </c>
      <c r="V98" t="str">
        <f>IFERROR(VLOOKUP(U98,Sheet1!$A$1:$B$7,2,FALSE),"")</f>
        <v/>
      </c>
      <c r="W98" t="str">
        <f t="shared" si="10"/>
        <v/>
      </c>
      <c r="X98">
        <f>IFERROR(VLOOKUP(W98,Sheet1!$C$1:$D$21,2,FALSE),5)</f>
        <v>5</v>
      </c>
      <c r="Y98" t="str">
        <f t="shared" si="11"/>
        <v/>
      </c>
      <c r="Z98">
        <f>IFERROR(VLOOKUP(Y98,Sheet1!$E$1:$F$20,2,FALSE),5)</f>
        <v>5</v>
      </c>
      <c r="AA98" t="str">
        <f t="shared" si="12"/>
        <v/>
      </c>
      <c r="AB98">
        <f t="shared" si="13"/>
        <v>5</v>
      </c>
      <c r="AC98" t="str">
        <f t="shared" si="14"/>
        <v/>
      </c>
      <c r="AD98">
        <f>IFERROR(VLOOKUP(AC98,Sheet1!$G$1:$H$4,2,FALSE),5)</f>
        <v>5</v>
      </c>
    </row>
    <row r="99" spans="2:30" ht="13.8">
      <c r="B99" s="23">
        <v>84</v>
      </c>
      <c r="C99" s="15"/>
      <c r="D99" s="15"/>
      <c r="E99" s="15"/>
      <c r="F99" s="15"/>
      <c r="G99" s="49"/>
      <c r="H99" s="15"/>
      <c r="I99" s="15"/>
      <c r="J99" s="15"/>
      <c r="K99" s="15"/>
      <c r="L99" s="17"/>
      <c r="M99" s="15"/>
      <c r="N99" s="15"/>
      <c r="O99" s="15"/>
      <c r="P99" s="24"/>
      <c r="R99">
        <v>11</v>
      </c>
      <c r="S99">
        <f t="shared" si="8"/>
        <v>11</v>
      </c>
      <c r="U99" t="str">
        <f t="shared" si="9"/>
        <v/>
      </c>
      <c r="V99" t="str">
        <f>IFERROR(VLOOKUP(U99,Sheet1!$A$1:$B$7,2,FALSE),"")</f>
        <v/>
      </c>
      <c r="W99" t="str">
        <f t="shared" si="10"/>
        <v/>
      </c>
      <c r="X99">
        <f>IFERROR(VLOOKUP(W99,Sheet1!$C$1:$D$21,2,FALSE),5)</f>
        <v>5</v>
      </c>
      <c r="Y99" t="str">
        <f t="shared" si="11"/>
        <v/>
      </c>
      <c r="Z99">
        <f>IFERROR(VLOOKUP(Y99,Sheet1!$E$1:$F$20,2,FALSE),5)</f>
        <v>5</v>
      </c>
      <c r="AA99" t="str">
        <f t="shared" si="12"/>
        <v/>
      </c>
      <c r="AB99">
        <f t="shared" si="13"/>
        <v>5</v>
      </c>
      <c r="AC99" t="str">
        <f t="shared" si="14"/>
        <v/>
      </c>
      <c r="AD99">
        <f>IFERROR(VLOOKUP(AC99,Sheet1!$G$1:$H$4,2,FALSE),5)</f>
        <v>5</v>
      </c>
    </row>
    <row r="100" spans="2:30" ht="13.8">
      <c r="B100" s="23">
        <v>85</v>
      </c>
      <c r="C100" s="15"/>
      <c r="D100" s="15"/>
      <c r="E100" s="15"/>
      <c r="F100" s="15"/>
      <c r="G100" s="49"/>
      <c r="H100" s="15"/>
      <c r="I100" s="15"/>
      <c r="J100" s="15"/>
      <c r="K100" s="15"/>
      <c r="L100" s="17"/>
      <c r="M100" s="15"/>
      <c r="N100" s="15"/>
      <c r="O100" s="15"/>
      <c r="P100" s="24"/>
      <c r="R100">
        <v>11</v>
      </c>
      <c r="S100">
        <f t="shared" si="8"/>
        <v>11</v>
      </c>
      <c r="U100" t="str">
        <f t="shared" si="9"/>
        <v/>
      </c>
      <c r="V100" t="str">
        <f>IFERROR(VLOOKUP(U100,Sheet1!$A$1:$B$7,2,FALSE),"")</f>
        <v/>
      </c>
      <c r="W100" t="str">
        <f t="shared" si="10"/>
        <v/>
      </c>
      <c r="X100">
        <f>IFERROR(VLOOKUP(W100,Sheet1!$C$1:$D$21,2,FALSE),5)</f>
        <v>5</v>
      </c>
      <c r="Y100" t="str">
        <f t="shared" si="11"/>
        <v/>
      </c>
      <c r="Z100">
        <f>IFERROR(VLOOKUP(Y100,Sheet1!$E$1:$F$20,2,FALSE),5)</f>
        <v>5</v>
      </c>
      <c r="AA100" t="str">
        <f t="shared" si="12"/>
        <v/>
      </c>
      <c r="AB100">
        <f t="shared" si="13"/>
        <v>5</v>
      </c>
      <c r="AC100" t="str">
        <f t="shared" si="14"/>
        <v/>
      </c>
      <c r="AD100">
        <f>IFERROR(VLOOKUP(AC100,Sheet1!$G$1:$H$4,2,FALSE),5)</f>
        <v>5</v>
      </c>
    </row>
    <row r="101" spans="2:30" ht="13.8">
      <c r="B101" s="23">
        <v>86</v>
      </c>
      <c r="C101" s="15"/>
      <c r="D101" s="15"/>
      <c r="E101" s="15"/>
      <c r="F101" s="15"/>
      <c r="G101" s="49"/>
      <c r="H101" s="15"/>
      <c r="I101" s="15"/>
      <c r="J101" s="15"/>
      <c r="K101" s="15"/>
      <c r="L101" s="17"/>
      <c r="M101" s="15"/>
      <c r="N101" s="15"/>
      <c r="O101" s="15"/>
      <c r="P101" s="24"/>
      <c r="R101">
        <v>11</v>
      </c>
      <c r="S101">
        <f t="shared" si="8"/>
        <v>11</v>
      </c>
      <c r="U101" t="str">
        <f t="shared" si="9"/>
        <v/>
      </c>
      <c r="V101" t="str">
        <f>IFERROR(VLOOKUP(U101,Sheet1!$A$1:$B$7,2,FALSE),"")</f>
        <v/>
      </c>
      <c r="W101" t="str">
        <f t="shared" si="10"/>
        <v/>
      </c>
      <c r="X101">
        <f>IFERROR(VLOOKUP(W101,Sheet1!$C$1:$D$21,2,FALSE),5)</f>
        <v>5</v>
      </c>
      <c r="Y101" t="str">
        <f t="shared" si="11"/>
        <v/>
      </c>
      <c r="Z101">
        <f>IFERROR(VLOOKUP(Y101,Sheet1!$E$1:$F$20,2,FALSE),5)</f>
        <v>5</v>
      </c>
      <c r="AA101" t="str">
        <f t="shared" si="12"/>
        <v/>
      </c>
      <c r="AB101">
        <f t="shared" si="13"/>
        <v>5</v>
      </c>
      <c r="AC101" t="str">
        <f t="shared" si="14"/>
        <v/>
      </c>
      <c r="AD101">
        <f>IFERROR(VLOOKUP(AC101,Sheet1!$G$1:$H$4,2,FALSE),5)</f>
        <v>5</v>
      </c>
    </row>
    <row r="102" spans="2:30" ht="13.8">
      <c r="B102" s="23">
        <v>87</v>
      </c>
      <c r="C102" s="15"/>
      <c r="D102" s="15"/>
      <c r="E102" s="15"/>
      <c r="F102" s="15"/>
      <c r="G102" s="49"/>
      <c r="H102" s="15"/>
      <c r="I102" s="15"/>
      <c r="J102" s="15"/>
      <c r="K102" s="15"/>
      <c r="L102" s="17"/>
      <c r="M102" s="15"/>
      <c r="N102" s="15"/>
      <c r="O102" s="15"/>
      <c r="P102" s="24"/>
      <c r="R102">
        <v>11</v>
      </c>
      <c r="S102">
        <f t="shared" si="8"/>
        <v>11</v>
      </c>
      <c r="U102" t="str">
        <f t="shared" si="9"/>
        <v/>
      </c>
      <c r="V102" t="str">
        <f>IFERROR(VLOOKUP(U102,Sheet1!$A$1:$B$7,2,FALSE),"")</f>
        <v/>
      </c>
      <c r="W102" t="str">
        <f t="shared" si="10"/>
        <v/>
      </c>
      <c r="X102">
        <f>IFERROR(VLOOKUP(W102,Sheet1!$C$1:$D$21,2,FALSE),5)</f>
        <v>5</v>
      </c>
      <c r="Y102" t="str">
        <f t="shared" si="11"/>
        <v/>
      </c>
      <c r="Z102">
        <f>IFERROR(VLOOKUP(Y102,Sheet1!$E$1:$F$20,2,FALSE),5)</f>
        <v>5</v>
      </c>
      <c r="AA102" t="str">
        <f t="shared" si="12"/>
        <v/>
      </c>
      <c r="AB102">
        <f t="shared" si="13"/>
        <v>5</v>
      </c>
      <c r="AC102" t="str">
        <f t="shared" si="14"/>
        <v/>
      </c>
      <c r="AD102">
        <f>IFERROR(VLOOKUP(AC102,Sheet1!$G$1:$H$4,2,FALSE),5)</f>
        <v>5</v>
      </c>
    </row>
    <row r="103" spans="2:30" ht="13.8">
      <c r="B103" s="23">
        <v>88</v>
      </c>
      <c r="C103" s="15"/>
      <c r="D103" s="15"/>
      <c r="E103" s="15"/>
      <c r="F103" s="15"/>
      <c r="G103" s="49"/>
      <c r="H103" s="15"/>
      <c r="I103" s="15"/>
      <c r="J103" s="15"/>
      <c r="K103" s="15"/>
      <c r="L103" s="17"/>
      <c r="M103" s="15"/>
      <c r="N103" s="15"/>
      <c r="O103" s="15"/>
      <c r="P103" s="24"/>
      <c r="R103">
        <v>11</v>
      </c>
      <c r="S103">
        <f t="shared" si="8"/>
        <v>11</v>
      </c>
      <c r="U103" t="str">
        <f t="shared" si="9"/>
        <v/>
      </c>
      <c r="V103" t="str">
        <f>IFERROR(VLOOKUP(U103,Sheet1!$A$1:$B$7,2,FALSE),"")</f>
        <v/>
      </c>
      <c r="W103" t="str">
        <f t="shared" si="10"/>
        <v/>
      </c>
      <c r="X103">
        <f>IFERROR(VLOOKUP(W103,Sheet1!$C$1:$D$21,2,FALSE),5)</f>
        <v>5</v>
      </c>
      <c r="Y103" t="str">
        <f t="shared" si="11"/>
        <v/>
      </c>
      <c r="Z103">
        <f>IFERROR(VLOOKUP(Y103,Sheet1!$E$1:$F$20,2,FALSE),5)</f>
        <v>5</v>
      </c>
      <c r="AA103" t="str">
        <f t="shared" si="12"/>
        <v/>
      </c>
      <c r="AB103">
        <f t="shared" si="13"/>
        <v>5</v>
      </c>
      <c r="AC103" t="str">
        <f t="shared" si="14"/>
        <v/>
      </c>
      <c r="AD103">
        <f>IFERROR(VLOOKUP(AC103,Sheet1!$G$1:$H$4,2,FALSE),5)</f>
        <v>5</v>
      </c>
    </row>
    <row r="104" spans="2:30" ht="13.8">
      <c r="B104" s="23">
        <v>89</v>
      </c>
      <c r="C104" s="15"/>
      <c r="D104" s="15"/>
      <c r="E104" s="15"/>
      <c r="F104" s="15"/>
      <c r="G104" s="49"/>
      <c r="H104" s="15"/>
      <c r="I104" s="15"/>
      <c r="J104" s="15"/>
      <c r="K104" s="15"/>
      <c r="L104" s="17"/>
      <c r="M104" s="15"/>
      <c r="N104" s="15"/>
      <c r="O104" s="15"/>
      <c r="P104" s="24"/>
      <c r="R104">
        <v>11</v>
      </c>
      <c r="S104">
        <f t="shared" si="8"/>
        <v>11</v>
      </c>
      <c r="U104" t="str">
        <f t="shared" si="9"/>
        <v/>
      </c>
      <c r="V104" t="str">
        <f>IFERROR(VLOOKUP(U104,Sheet1!$A$1:$B$7,2,FALSE),"")</f>
        <v/>
      </c>
      <c r="W104" t="str">
        <f t="shared" si="10"/>
        <v/>
      </c>
      <c r="X104">
        <f>IFERROR(VLOOKUP(W104,Sheet1!$C$1:$D$21,2,FALSE),5)</f>
        <v>5</v>
      </c>
      <c r="Y104" t="str">
        <f t="shared" si="11"/>
        <v/>
      </c>
      <c r="Z104">
        <f>IFERROR(VLOOKUP(Y104,Sheet1!$E$1:$F$20,2,FALSE),5)</f>
        <v>5</v>
      </c>
      <c r="AA104" t="str">
        <f t="shared" si="12"/>
        <v/>
      </c>
      <c r="AB104">
        <f t="shared" si="13"/>
        <v>5</v>
      </c>
      <c r="AC104" t="str">
        <f t="shared" si="14"/>
        <v/>
      </c>
      <c r="AD104">
        <f>IFERROR(VLOOKUP(AC104,Sheet1!$G$1:$H$4,2,FALSE),5)</f>
        <v>5</v>
      </c>
    </row>
    <row r="105" spans="2:30" ht="13.8">
      <c r="B105" s="23">
        <v>90</v>
      </c>
      <c r="C105" s="15"/>
      <c r="D105" s="15"/>
      <c r="E105" s="15"/>
      <c r="F105" s="15"/>
      <c r="G105" s="49"/>
      <c r="H105" s="15"/>
      <c r="I105" s="15"/>
      <c r="J105" s="15"/>
      <c r="K105" s="15"/>
      <c r="L105" s="17"/>
      <c r="M105" s="15"/>
      <c r="N105" s="15"/>
      <c r="O105" s="15"/>
      <c r="P105" s="24"/>
      <c r="R105">
        <v>11</v>
      </c>
      <c r="S105">
        <f t="shared" si="8"/>
        <v>11</v>
      </c>
      <c r="U105" t="str">
        <f t="shared" si="9"/>
        <v/>
      </c>
      <c r="V105" t="str">
        <f>IFERROR(VLOOKUP(U105,Sheet1!$A$1:$B$7,2,FALSE),"")</f>
        <v/>
      </c>
      <c r="W105" t="str">
        <f t="shared" si="10"/>
        <v/>
      </c>
      <c r="X105">
        <f>IFERROR(VLOOKUP(W105,Sheet1!$C$1:$D$21,2,FALSE),5)</f>
        <v>5</v>
      </c>
      <c r="Y105" t="str">
        <f t="shared" si="11"/>
        <v/>
      </c>
      <c r="Z105">
        <f>IFERROR(VLOOKUP(Y105,Sheet1!$E$1:$F$20,2,FALSE),5)</f>
        <v>5</v>
      </c>
      <c r="AA105" t="str">
        <f t="shared" si="12"/>
        <v/>
      </c>
      <c r="AB105">
        <f t="shared" si="13"/>
        <v>5</v>
      </c>
      <c r="AC105" t="str">
        <f t="shared" si="14"/>
        <v/>
      </c>
      <c r="AD105">
        <f>IFERROR(VLOOKUP(AC105,Sheet1!$G$1:$H$4,2,FALSE),5)</f>
        <v>5</v>
      </c>
    </row>
    <row r="106" spans="2:30" ht="13.8">
      <c r="B106" s="23">
        <v>91</v>
      </c>
      <c r="C106" s="15"/>
      <c r="D106" s="15"/>
      <c r="E106" s="15"/>
      <c r="F106" s="15"/>
      <c r="G106" s="49"/>
      <c r="H106" s="15"/>
      <c r="I106" s="15"/>
      <c r="J106" s="15"/>
      <c r="K106" s="15"/>
      <c r="L106" s="17"/>
      <c r="M106" s="15"/>
      <c r="N106" s="15"/>
      <c r="O106" s="15"/>
      <c r="P106" s="24"/>
      <c r="R106">
        <v>11</v>
      </c>
      <c r="S106">
        <f t="shared" si="8"/>
        <v>11</v>
      </c>
      <c r="U106" t="str">
        <f t="shared" si="9"/>
        <v/>
      </c>
      <c r="V106" t="str">
        <f>IFERROR(VLOOKUP(U106,Sheet1!$A$1:$B$7,2,FALSE),"")</f>
        <v/>
      </c>
      <c r="W106" t="str">
        <f t="shared" si="10"/>
        <v/>
      </c>
      <c r="X106">
        <f>IFERROR(VLOOKUP(W106,Sheet1!$C$1:$D$21,2,FALSE),5)</f>
        <v>5</v>
      </c>
      <c r="Y106" t="str">
        <f t="shared" si="11"/>
        <v/>
      </c>
      <c r="Z106">
        <f>IFERROR(VLOOKUP(Y106,Sheet1!$E$1:$F$20,2,FALSE),5)</f>
        <v>5</v>
      </c>
      <c r="AA106" t="str">
        <f t="shared" si="12"/>
        <v/>
      </c>
      <c r="AB106">
        <f t="shared" si="13"/>
        <v>5</v>
      </c>
      <c r="AC106" t="str">
        <f t="shared" si="14"/>
        <v/>
      </c>
      <c r="AD106">
        <f>IFERROR(VLOOKUP(AC106,Sheet1!$G$1:$H$4,2,FALSE),5)</f>
        <v>5</v>
      </c>
    </row>
    <row r="107" spans="2:30" ht="13.8">
      <c r="B107" s="23">
        <v>92</v>
      </c>
      <c r="C107" s="15"/>
      <c r="D107" s="15"/>
      <c r="E107" s="15"/>
      <c r="F107" s="15"/>
      <c r="G107" s="49"/>
      <c r="H107" s="15"/>
      <c r="I107" s="15"/>
      <c r="J107" s="15"/>
      <c r="K107" s="15"/>
      <c r="L107" s="17"/>
      <c r="M107" s="15"/>
      <c r="N107" s="15"/>
      <c r="O107" s="15"/>
      <c r="P107" s="24"/>
      <c r="R107">
        <v>11</v>
      </c>
      <c r="S107">
        <f t="shared" si="8"/>
        <v>11</v>
      </c>
      <c r="U107" t="str">
        <f t="shared" si="9"/>
        <v/>
      </c>
      <c r="V107" t="str">
        <f>IFERROR(VLOOKUP(U107,Sheet1!$A$1:$B$7,2,FALSE),"")</f>
        <v/>
      </c>
      <c r="W107" t="str">
        <f t="shared" si="10"/>
        <v/>
      </c>
      <c r="X107">
        <f>IFERROR(VLOOKUP(W107,Sheet1!$C$1:$D$21,2,FALSE),5)</f>
        <v>5</v>
      </c>
      <c r="Y107" t="str">
        <f t="shared" si="11"/>
        <v/>
      </c>
      <c r="Z107">
        <f>IFERROR(VLOOKUP(Y107,Sheet1!$E$1:$F$20,2,FALSE),5)</f>
        <v>5</v>
      </c>
      <c r="AA107" t="str">
        <f t="shared" si="12"/>
        <v/>
      </c>
      <c r="AB107">
        <f t="shared" si="13"/>
        <v>5</v>
      </c>
      <c r="AC107" t="str">
        <f t="shared" si="14"/>
        <v/>
      </c>
      <c r="AD107">
        <f>IFERROR(VLOOKUP(AC107,Sheet1!$G$1:$H$4,2,FALSE),5)</f>
        <v>5</v>
      </c>
    </row>
    <row r="108" spans="2:30" ht="13.8">
      <c r="B108" s="23">
        <v>93</v>
      </c>
      <c r="C108" s="15"/>
      <c r="D108" s="15"/>
      <c r="E108" s="15"/>
      <c r="F108" s="15"/>
      <c r="G108" s="49"/>
      <c r="H108" s="15"/>
      <c r="I108" s="15"/>
      <c r="J108" s="15"/>
      <c r="K108" s="15"/>
      <c r="L108" s="17"/>
      <c r="M108" s="15"/>
      <c r="N108" s="15"/>
      <c r="O108" s="15"/>
      <c r="P108" s="24"/>
      <c r="R108">
        <v>11</v>
      </c>
      <c r="S108">
        <f t="shared" si="8"/>
        <v>11</v>
      </c>
      <c r="U108" t="str">
        <f t="shared" si="9"/>
        <v/>
      </c>
      <c r="V108" t="str">
        <f>IFERROR(VLOOKUP(U108,Sheet1!$A$1:$B$7,2,FALSE),"")</f>
        <v/>
      </c>
      <c r="W108" t="str">
        <f t="shared" si="10"/>
        <v/>
      </c>
      <c r="X108">
        <f>IFERROR(VLOOKUP(W108,Sheet1!$C$1:$D$21,2,FALSE),5)</f>
        <v>5</v>
      </c>
      <c r="Y108" t="str">
        <f t="shared" si="11"/>
        <v/>
      </c>
      <c r="Z108">
        <f>IFERROR(VLOOKUP(Y108,Sheet1!$E$1:$F$20,2,FALSE),5)</f>
        <v>5</v>
      </c>
      <c r="AA108" t="str">
        <f t="shared" si="12"/>
        <v/>
      </c>
      <c r="AB108">
        <f t="shared" si="13"/>
        <v>5</v>
      </c>
      <c r="AC108" t="str">
        <f t="shared" si="14"/>
        <v/>
      </c>
      <c r="AD108">
        <f>IFERROR(VLOOKUP(AC108,Sheet1!$G$1:$H$4,2,FALSE),5)</f>
        <v>5</v>
      </c>
    </row>
    <row r="109" spans="2:30" ht="13.8">
      <c r="B109" s="23">
        <v>94</v>
      </c>
      <c r="C109" s="15"/>
      <c r="D109" s="15"/>
      <c r="E109" s="15"/>
      <c r="F109" s="15"/>
      <c r="G109" s="49"/>
      <c r="H109" s="15"/>
      <c r="I109" s="15"/>
      <c r="J109" s="15"/>
      <c r="K109" s="15"/>
      <c r="L109" s="17"/>
      <c r="M109" s="15"/>
      <c r="N109" s="15"/>
      <c r="O109" s="15"/>
      <c r="P109" s="24"/>
      <c r="R109">
        <v>11</v>
      </c>
      <c r="S109">
        <f t="shared" si="8"/>
        <v>11</v>
      </c>
      <c r="U109" t="str">
        <f t="shared" si="9"/>
        <v/>
      </c>
      <c r="V109" t="str">
        <f>IFERROR(VLOOKUP(U109,Sheet1!$A$1:$B$7,2,FALSE),"")</f>
        <v/>
      </c>
      <c r="W109" t="str">
        <f t="shared" si="10"/>
        <v/>
      </c>
      <c r="X109">
        <f>IFERROR(VLOOKUP(W109,Sheet1!$C$1:$D$21,2,FALSE),5)</f>
        <v>5</v>
      </c>
      <c r="Y109" t="str">
        <f t="shared" si="11"/>
        <v/>
      </c>
      <c r="Z109">
        <f>IFERROR(VLOOKUP(Y109,Sheet1!$E$1:$F$20,2,FALSE),5)</f>
        <v>5</v>
      </c>
      <c r="AA109" t="str">
        <f t="shared" si="12"/>
        <v/>
      </c>
      <c r="AB109">
        <f t="shared" si="13"/>
        <v>5</v>
      </c>
      <c r="AC109" t="str">
        <f t="shared" si="14"/>
        <v/>
      </c>
      <c r="AD109">
        <f>IFERROR(VLOOKUP(AC109,Sheet1!$G$1:$H$4,2,FALSE),5)</f>
        <v>5</v>
      </c>
    </row>
    <row r="110" spans="2:30" ht="13.8">
      <c r="B110" s="23">
        <v>95</v>
      </c>
      <c r="C110" s="15"/>
      <c r="D110" s="15"/>
      <c r="E110" s="15"/>
      <c r="F110" s="15"/>
      <c r="G110" s="49"/>
      <c r="H110" s="15"/>
      <c r="I110" s="15"/>
      <c r="J110" s="15"/>
      <c r="K110" s="15"/>
      <c r="L110" s="17"/>
      <c r="M110" s="15"/>
      <c r="N110" s="15"/>
      <c r="O110" s="15"/>
      <c r="P110" s="24"/>
      <c r="R110">
        <v>11</v>
      </c>
      <c r="S110">
        <f t="shared" si="8"/>
        <v>11</v>
      </c>
      <c r="U110" t="str">
        <f t="shared" si="9"/>
        <v/>
      </c>
      <c r="V110" t="str">
        <f>IFERROR(VLOOKUP(U110,Sheet1!$A$1:$B$7,2,FALSE),"")</f>
        <v/>
      </c>
      <c r="W110" t="str">
        <f t="shared" si="10"/>
        <v/>
      </c>
      <c r="X110">
        <f>IFERROR(VLOOKUP(W110,Sheet1!$C$1:$D$21,2,FALSE),5)</f>
        <v>5</v>
      </c>
      <c r="Y110" t="str">
        <f t="shared" si="11"/>
        <v/>
      </c>
      <c r="Z110">
        <f>IFERROR(VLOOKUP(Y110,Sheet1!$E$1:$F$20,2,FALSE),5)</f>
        <v>5</v>
      </c>
      <c r="AA110" t="str">
        <f t="shared" si="12"/>
        <v/>
      </c>
      <c r="AB110">
        <f t="shared" si="13"/>
        <v>5</v>
      </c>
      <c r="AC110" t="str">
        <f t="shared" si="14"/>
        <v/>
      </c>
      <c r="AD110">
        <f>IFERROR(VLOOKUP(AC110,Sheet1!$G$1:$H$4,2,FALSE),5)</f>
        <v>5</v>
      </c>
    </row>
    <row r="111" spans="2:30" ht="13.8">
      <c r="B111" s="23">
        <v>96</v>
      </c>
      <c r="C111" s="15"/>
      <c r="D111" s="15"/>
      <c r="E111" s="15"/>
      <c r="F111" s="15"/>
      <c r="G111" s="49"/>
      <c r="H111" s="15"/>
      <c r="I111" s="15"/>
      <c r="J111" s="15"/>
      <c r="K111" s="15"/>
      <c r="L111" s="17"/>
      <c r="M111" s="15"/>
      <c r="N111" s="15"/>
      <c r="O111" s="15"/>
      <c r="P111" s="24"/>
      <c r="R111">
        <v>11</v>
      </c>
      <c r="S111">
        <f t="shared" si="8"/>
        <v>11</v>
      </c>
      <c r="U111" t="str">
        <f t="shared" si="9"/>
        <v/>
      </c>
      <c r="V111" t="str">
        <f>IFERROR(VLOOKUP(U111,Sheet1!$A$1:$B$7,2,FALSE),"")</f>
        <v/>
      </c>
      <c r="W111" t="str">
        <f t="shared" si="10"/>
        <v/>
      </c>
      <c r="X111">
        <f>IFERROR(VLOOKUP(W111,Sheet1!$C$1:$D$21,2,FALSE),5)</f>
        <v>5</v>
      </c>
      <c r="Y111" t="str">
        <f t="shared" si="11"/>
        <v/>
      </c>
      <c r="Z111">
        <f>IFERROR(VLOOKUP(Y111,Sheet1!$E$1:$F$20,2,FALSE),5)</f>
        <v>5</v>
      </c>
      <c r="AA111" t="str">
        <f t="shared" si="12"/>
        <v/>
      </c>
      <c r="AB111">
        <f t="shared" si="13"/>
        <v>5</v>
      </c>
      <c r="AC111" t="str">
        <f t="shared" si="14"/>
        <v/>
      </c>
      <c r="AD111">
        <f>IFERROR(VLOOKUP(AC111,Sheet1!$G$1:$H$4,2,FALSE),5)</f>
        <v>5</v>
      </c>
    </row>
    <row r="112" spans="2:30" ht="13.8">
      <c r="B112" s="23">
        <v>97</v>
      </c>
      <c r="C112" s="15"/>
      <c r="D112" s="15"/>
      <c r="E112" s="15"/>
      <c r="F112" s="15"/>
      <c r="G112" s="49"/>
      <c r="H112" s="15"/>
      <c r="I112" s="15"/>
      <c r="J112" s="15"/>
      <c r="K112" s="15"/>
      <c r="L112" s="17"/>
      <c r="M112" s="15"/>
      <c r="N112" s="15"/>
      <c r="O112" s="15"/>
      <c r="P112" s="24"/>
      <c r="R112">
        <v>11</v>
      </c>
      <c r="S112">
        <f t="shared" si="8"/>
        <v>11</v>
      </c>
      <c r="U112" t="str">
        <f t="shared" si="9"/>
        <v/>
      </c>
      <c r="V112" t="str">
        <f>IFERROR(VLOOKUP(U112,Sheet1!$A$1:$B$7,2,FALSE),"")</f>
        <v/>
      </c>
      <c r="W112" t="str">
        <f t="shared" si="10"/>
        <v/>
      </c>
      <c r="X112">
        <f>IFERROR(VLOOKUP(W112,Sheet1!$C$1:$D$21,2,FALSE),5)</f>
        <v>5</v>
      </c>
      <c r="Y112" t="str">
        <f t="shared" si="11"/>
        <v/>
      </c>
      <c r="Z112">
        <f>IFERROR(VLOOKUP(Y112,Sheet1!$E$1:$F$20,2,FALSE),5)</f>
        <v>5</v>
      </c>
      <c r="AA112" t="str">
        <f t="shared" si="12"/>
        <v/>
      </c>
      <c r="AB112">
        <f t="shared" si="13"/>
        <v>5</v>
      </c>
      <c r="AC112" t="str">
        <f t="shared" si="14"/>
        <v/>
      </c>
      <c r="AD112">
        <f>IFERROR(VLOOKUP(AC112,Sheet1!$G$1:$H$4,2,FALSE),5)</f>
        <v>5</v>
      </c>
    </row>
    <row r="113" spans="2:30" ht="13.8">
      <c r="B113" s="23">
        <v>98</v>
      </c>
      <c r="C113" s="15"/>
      <c r="D113" s="15"/>
      <c r="E113" s="15"/>
      <c r="F113" s="15"/>
      <c r="G113" s="49"/>
      <c r="H113" s="15"/>
      <c r="I113" s="15"/>
      <c r="J113" s="15"/>
      <c r="K113" s="15"/>
      <c r="L113" s="17"/>
      <c r="M113" s="15"/>
      <c r="N113" s="15"/>
      <c r="O113" s="15"/>
      <c r="P113" s="24"/>
      <c r="R113">
        <v>11</v>
      </c>
      <c r="S113">
        <f t="shared" si="8"/>
        <v>11</v>
      </c>
      <c r="U113" t="str">
        <f t="shared" si="9"/>
        <v/>
      </c>
      <c r="V113" t="str">
        <f>IFERROR(VLOOKUP(U113,Sheet1!$A$1:$B$7,2,FALSE),"")</f>
        <v/>
      </c>
      <c r="W113" t="str">
        <f t="shared" si="10"/>
        <v/>
      </c>
      <c r="X113">
        <f>IFERROR(VLOOKUP(W113,Sheet1!$C$1:$D$21,2,FALSE),5)</f>
        <v>5</v>
      </c>
      <c r="Y113" t="str">
        <f t="shared" si="11"/>
        <v/>
      </c>
      <c r="Z113">
        <f>IFERROR(VLOOKUP(Y113,Sheet1!$E$1:$F$20,2,FALSE),5)</f>
        <v>5</v>
      </c>
      <c r="AA113" t="str">
        <f t="shared" si="12"/>
        <v/>
      </c>
      <c r="AB113">
        <f t="shared" si="13"/>
        <v>5</v>
      </c>
      <c r="AC113" t="str">
        <f t="shared" si="14"/>
        <v/>
      </c>
      <c r="AD113">
        <f>IFERROR(VLOOKUP(AC113,Sheet1!$G$1:$H$4,2,FALSE),5)</f>
        <v>5</v>
      </c>
    </row>
    <row r="114" spans="2:30" ht="13.8">
      <c r="B114" s="23">
        <v>99</v>
      </c>
      <c r="C114" s="15"/>
      <c r="D114" s="15"/>
      <c r="E114" s="15"/>
      <c r="F114" s="15"/>
      <c r="G114" s="32"/>
      <c r="H114" s="15"/>
      <c r="I114" s="15"/>
      <c r="J114" s="15"/>
      <c r="K114" s="15"/>
      <c r="L114" s="17"/>
      <c r="M114" s="15"/>
      <c r="N114" s="15"/>
      <c r="O114" s="15"/>
      <c r="P114" s="24"/>
      <c r="R114">
        <v>11</v>
      </c>
      <c r="S114">
        <f t="shared" si="8"/>
        <v>11</v>
      </c>
      <c r="U114" t="str">
        <f t="shared" si="9"/>
        <v/>
      </c>
      <c r="V114" t="str">
        <f>IFERROR(VLOOKUP(U114,Sheet1!$A$1:$B$7,2,FALSE),"")</f>
        <v/>
      </c>
      <c r="W114" t="str">
        <f t="shared" si="10"/>
        <v/>
      </c>
      <c r="X114">
        <f>IFERROR(VLOOKUP(W114,Sheet1!$C$1:$D$21,2,FALSE),5)</f>
        <v>5</v>
      </c>
      <c r="Y114" t="str">
        <f t="shared" si="11"/>
        <v/>
      </c>
      <c r="Z114">
        <f>IFERROR(VLOOKUP(Y114,Sheet1!$E$1:$F$20,2,FALSE),5)</f>
        <v>5</v>
      </c>
      <c r="AA114" t="str">
        <f t="shared" si="12"/>
        <v/>
      </c>
      <c r="AB114">
        <f t="shared" si="13"/>
        <v>5</v>
      </c>
      <c r="AC114" t="str">
        <f t="shared" si="14"/>
        <v/>
      </c>
      <c r="AD114">
        <f>IFERROR(VLOOKUP(AC114,Sheet1!$G$1:$H$4,2,FALSE),5)</f>
        <v>5</v>
      </c>
    </row>
    <row r="115" spans="2:30" ht="13.8"/>
    <row r="116" spans="2:30" ht="13.8">
      <c r="D116" s="26" t="s">
        <v>106</v>
      </c>
    </row>
    <row r="117" spans="2:30" ht="14.25" hidden="1" customHeight="1"/>
    <row r="118" spans="2:30" ht="14.25" hidden="1" customHeight="1"/>
  </sheetData>
  <sheetProtection algorithmName="SHA-512" hashValue="1flxj05OizYZraKJq884xiLENGqO2jMLmlItyqANNvgMpSz/vfoP1jkl8xIngYfIXkQ44ylwMgc5jiw5uhGolQ==" saltValue="ke3t7mqyTDpDAsmWkJmDPg==" spinCount="100000" sheet="1" insertRows="0" selectLockedCells="1"/>
  <mergeCells count="6">
    <mergeCell ref="D3:K9"/>
    <mergeCell ref="F11:J12"/>
    <mergeCell ref="N11:P11"/>
    <mergeCell ref="C14:D14"/>
    <mergeCell ref="E14:F14"/>
    <mergeCell ref="J14:O14"/>
  </mergeCells>
  <conditionalFormatting sqref="E16:F114">
    <cfRule type="expression" dxfId="16" priority="3">
      <formula>AND(E16="",COUNTA($E16:$F16)&gt;0)</formula>
    </cfRule>
  </conditionalFormatting>
  <conditionalFormatting sqref="F11:J12">
    <cfRule type="containsText" dxfId="15" priority="2" operator="containsText" text="*">
      <formula>NOT(ISERROR(SEARCH("*",F11)))</formula>
    </cfRule>
  </conditionalFormatting>
  <conditionalFormatting sqref="C16:H114">
    <cfRule type="expression" dxfId="14" priority="32">
      <formula>AND(C16="",COUNTA($C16:$F16,$G16:$O16)&gt;0)</formula>
    </cfRule>
  </conditionalFormatting>
  <conditionalFormatting sqref="L16:M114 O16:O114">
    <cfRule type="expression" dxfId="13" priority="38">
      <formula>AND(L16="",COUNTA($C16:$F16,$G16:$N16)&gt;0)</formula>
    </cfRule>
  </conditionalFormatting>
  <conditionalFormatting sqref="J16:K114">
    <cfRule type="expression" dxfId="12" priority="40">
      <formula>AND(J16="",COUNTA($C16:$F16,$G16:$O16)&gt;0)</formula>
    </cfRule>
  </conditionalFormatting>
  <dataValidations count="4">
    <dataValidation type="date" errorStyle="warning" allowBlank="1" showInputMessage="1" showErrorMessage="1" error="Please check this date entry." sqref="O16:O114" xr:uid="{00000000-0002-0000-0200-000000000000}">
      <formula1>L16+5113</formula1>
      <formula2>TODAY()</formula2>
    </dataValidation>
    <dataValidation type="date" errorStyle="warning" allowBlank="1" showInputMessage="1" showErrorMessage="1" error="Please check this date of birth. Your input has indicated the trainee is either under 14 or over 80 years old." sqref="L16:L114"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6:E114" xr:uid="{00000000-0002-0000-0200-000002000000}">
      <formula1>32874</formula1>
      <formula2>73415</formula2>
    </dataValidation>
    <dataValidation type="date" errorStyle="warning" allowBlank="1" showInputMessage="1" showErrorMessage="1" errorTitle="Invalid entry" error="Please enter the date in the following format: dd/mm/yyyy" sqref="F16:F114" xr:uid="{00000000-0002-0000-0200-000003000000}">
      <formula1>1</formula1>
      <formula2>73051</formula2>
    </dataValidation>
  </dataValidations>
  <pageMargins left="0.25" right="0.25" top="0.75" bottom="0.75" header="0.3" footer="0.3"/>
  <pageSetup paperSize="9" scale="59" fitToHeight="0" orientation="landscape" r:id="rId1"/>
  <drawing r:id="rId2"/>
  <legacyDrawing r:id="rId3"/>
  <controls>
    <mc:AlternateContent xmlns:mc="http://schemas.openxmlformats.org/markup-compatibility/2006">
      <mc:Choice Requires="x14">
        <control shapeId="4098" r:id="rId4" name="CheckBox1">
          <controlPr autoLine="0" r:id="rId5">
            <anchor>
              <from>
                <xdr:col>8</xdr:col>
                <xdr:colOff>220980</xdr:colOff>
                <xdr:row>15</xdr:row>
                <xdr:rowOff>7620</xdr:rowOff>
              </from>
              <to>
                <xdr:col>8</xdr:col>
                <xdr:colOff>350520</xdr:colOff>
                <xdr:row>15</xdr:row>
                <xdr:rowOff>160020</xdr:rowOff>
              </to>
            </anchor>
          </controlPr>
        </control>
      </mc:Choice>
      <mc:Fallback>
        <control shapeId="4098" r:id="rId4" name="CheckBox1"/>
      </mc:Fallback>
    </mc:AlternateContent>
    <mc:AlternateContent xmlns:mc="http://schemas.openxmlformats.org/markup-compatibility/2006">
      <mc:Choice Requires="x14">
        <control shapeId="4099" r:id="rId6" name="CheckBox2">
          <controlPr autoLine="0" r:id="rId5">
            <anchor>
              <from>
                <xdr:col>8</xdr:col>
                <xdr:colOff>220980</xdr:colOff>
                <xdr:row>16</xdr:row>
                <xdr:rowOff>7620</xdr:rowOff>
              </from>
              <to>
                <xdr:col>8</xdr:col>
                <xdr:colOff>350520</xdr:colOff>
                <xdr:row>16</xdr:row>
                <xdr:rowOff>160020</xdr:rowOff>
              </to>
            </anchor>
          </controlPr>
        </control>
      </mc:Choice>
      <mc:Fallback>
        <control shapeId="4099" r:id="rId6" name="CheckBox2"/>
      </mc:Fallback>
    </mc:AlternateContent>
    <mc:AlternateContent xmlns:mc="http://schemas.openxmlformats.org/markup-compatibility/2006">
      <mc:Choice Requires="x14">
        <control shapeId="4100" r:id="rId7" name="CheckBox3">
          <controlPr autoLine="0" r:id="rId5">
            <anchor>
              <from>
                <xdr:col>8</xdr:col>
                <xdr:colOff>220980</xdr:colOff>
                <xdr:row>17</xdr:row>
                <xdr:rowOff>7620</xdr:rowOff>
              </from>
              <to>
                <xdr:col>8</xdr:col>
                <xdr:colOff>350520</xdr:colOff>
                <xdr:row>17</xdr:row>
                <xdr:rowOff>160020</xdr:rowOff>
              </to>
            </anchor>
          </controlPr>
        </control>
      </mc:Choice>
      <mc:Fallback>
        <control shapeId="4100" r:id="rId7" name="CheckBox3"/>
      </mc:Fallback>
    </mc:AlternateContent>
    <mc:AlternateContent xmlns:mc="http://schemas.openxmlformats.org/markup-compatibility/2006">
      <mc:Choice Requires="x14">
        <control shapeId="4101" r:id="rId8" name="CheckBox4">
          <controlPr autoLine="0" r:id="rId5">
            <anchor>
              <from>
                <xdr:col>8</xdr:col>
                <xdr:colOff>220980</xdr:colOff>
                <xdr:row>18</xdr:row>
                <xdr:rowOff>7620</xdr:rowOff>
              </from>
              <to>
                <xdr:col>8</xdr:col>
                <xdr:colOff>350520</xdr:colOff>
                <xdr:row>18</xdr:row>
                <xdr:rowOff>160020</xdr:rowOff>
              </to>
            </anchor>
          </controlPr>
        </control>
      </mc:Choice>
      <mc:Fallback>
        <control shapeId="4101" r:id="rId8" name="CheckBox4"/>
      </mc:Fallback>
    </mc:AlternateContent>
    <mc:AlternateContent xmlns:mc="http://schemas.openxmlformats.org/markup-compatibility/2006">
      <mc:Choice Requires="x14">
        <control shapeId="4102" r:id="rId9" name="CheckBox5">
          <controlPr autoLine="0" r:id="rId5">
            <anchor>
              <from>
                <xdr:col>8</xdr:col>
                <xdr:colOff>220980</xdr:colOff>
                <xdr:row>19</xdr:row>
                <xdr:rowOff>7620</xdr:rowOff>
              </from>
              <to>
                <xdr:col>8</xdr:col>
                <xdr:colOff>350520</xdr:colOff>
                <xdr:row>19</xdr:row>
                <xdr:rowOff>160020</xdr:rowOff>
              </to>
            </anchor>
          </controlPr>
        </control>
      </mc:Choice>
      <mc:Fallback>
        <control shapeId="4102" r:id="rId9" name="CheckBox5"/>
      </mc:Fallback>
    </mc:AlternateContent>
    <mc:AlternateContent xmlns:mc="http://schemas.openxmlformats.org/markup-compatibility/2006">
      <mc:Choice Requires="x14">
        <control shapeId="4103" r:id="rId10" name="CheckBox6">
          <controlPr autoLine="0" r:id="rId5">
            <anchor>
              <from>
                <xdr:col>8</xdr:col>
                <xdr:colOff>220980</xdr:colOff>
                <xdr:row>20</xdr:row>
                <xdr:rowOff>7620</xdr:rowOff>
              </from>
              <to>
                <xdr:col>8</xdr:col>
                <xdr:colOff>350520</xdr:colOff>
                <xdr:row>20</xdr:row>
                <xdr:rowOff>160020</xdr:rowOff>
              </to>
            </anchor>
          </controlPr>
        </control>
      </mc:Choice>
      <mc:Fallback>
        <control shapeId="4103" r:id="rId10" name="CheckBox6"/>
      </mc:Fallback>
    </mc:AlternateContent>
    <mc:AlternateContent xmlns:mc="http://schemas.openxmlformats.org/markup-compatibility/2006">
      <mc:Choice Requires="x14">
        <control shapeId="4104" r:id="rId11" name="CheckBox7">
          <controlPr autoLine="0" r:id="rId5">
            <anchor>
              <from>
                <xdr:col>8</xdr:col>
                <xdr:colOff>213360</xdr:colOff>
                <xdr:row>21</xdr:row>
                <xdr:rowOff>7620</xdr:rowOff>
              </from>
              <to>
                <xdr:col>8</xdr:col>
                <xdr:colOff>342900</xdr:colOff>
                <xdr:row>21</xdr:row>
                <xdr:rowOff>160020</xdr:rowOff>
              </to>
            </anchor>
          </controlPr>
        </control>
      </mc:Choice>
      <mc:Fallback>
        <control shapeId="4104" r:id="rId11" name="CheckBox7"/>
      </mc:Fallback>
    </mc:AlternateContent>
    <mc:AlternateContent xmlns:mc="http://schemas.openxmlformats.org/markup-compatibility/2006">
      <mc:Choice Requires="x14">
        <control shapeId="4105" r:id="rId12" name="CheckBox8">
          <controlPr autoLine="0" r:id="rId5">
            <anchor>
              <from>
                <xdr:col>8</xdr:col>
                <xdr:colOff>220980</xdr:colOff>
                <xdr:row>22</xdr:row>
                <xdr:rowOff>7620</xdr:rowOff>
              </from>
              <to>
                <xdr:col>8</xdr:col>
                <xdr:colOff>350520</xdr:colOff>
                <xdr:row>22</xdr:row>
                <xdr:rowOff>160020</xdr:rowOff>
              </to>
            </anchor>
          </controlPr>
        </control>
      </mc:Choice>
      <mc:Fallback>
        <control shapeId="4105" r:id="rId12" name="CheckBox8"/>
      </mc:Fallback>
    </mc:AlternateContent>
    <mc:AlternateContent xmlns:mc="http://schemas.openxmlformats.org/markup-compatibility/2006">
      <mc:Choice Requires="x14">
        <control shapeId="4106" r:id="rId13" name="CheckBox9">
          <controlPr autoLine="0" r:id="rId5">
            <anchor>
              <from>
                <xdr:col>8</xdr:col>
                <xdr:colOff>220980</xdr:colOff>
                <xdr:row>23</xdr:row>
                <xdr:rowOff>7620</xdr:rowOff>
              </from>
              <to>
                <xdr:col>8</xdr:col>
                <xdr:colOff>350520</xdr:colOff>
                <xdr:row>23</xdr:row>
                <xdr:rowOff>160020</xdr:rowOff>
              </to>
            </anchor>
          </controlPr>
        </control>
      </mc:Choice>
      <mc:Fallback>
        <control shapeId="4106" r:id="rId13" name="CheckBox9"/>
      </mc:Fallback>
    </mc:AlternateContent>
    <mc:AlternateContent xmlns:mc="http://schemas.openxmlformats.org/markup-compatibility/2006">
      <mc:Choice Requires="x14">
        <control shapeId="4107" r:id="rId14" name="CheckBox10">
          <controlPr autoLine="0" r:id="rId5">
            <anchor>
              <from>
                <xdr:col>8</xdr:col>
                <xdr:colOff>220980</xdr:colOff>
                <xdr:row>24</xdr:row>
                <xdr:rowOff>7620</xdr:rowOff>
              </from>
              <to>
                <xdr:col>8</xdr:col>
                <xdr:colOff>350520</xdr:colOff>
                <xdr:row>24</xdr:row>
                <xdr:rowOff>160020</xdr:rowOff>
              </to>
            </anchor>
          </controlPr>
        </control>
      </mc:Choice>
      <mc:Fallback>
        <control shapeId="4107" r:id="rId14" name="CheckBox10"/>
      </mc:Fallback>
    </mc:AlternateContent>
    <mc:AlternateContent xmlns:mc="http://schemas.openxmlformats.org/markup-compatibility/2006">
      <mc:Choice Requires="x14">
        <control shapeId="4108" r:id="rId15" name="CheckBox11">
          <controlPr autoLine="0" r:id="rId5">
            <anchor>
              <from>
                <xdr:col>8</xdr:col>
                <xdr:colOff>220980</xdr:colOff>
                <xdr:row>25</xdr:row>
                <xdr:rowOff>7620</xdr:rowOff>
              </from>
              <to>
                <xdr:col>8</xdr:col>
                <xdr:colOff>350520</xdr:colOff>
                <xdr:row>25</xdr:row>
                <xdr:rowOff>160020</xdr:rowOff>
              </to>
            </anchor>
          </controlPr>
        </control>
      </mc:Choice>
      <mc:Fallback>
        <control shapeId="4108" r:id="rId15" name="CheckBox11"/>
      </mc:Fallback>
    </mc:AlternateContent>
    <mc:AlternateContent xmlns:mc="http://schemas.openxmlformats.org/markup-compatibility/2006">
      <mc:Choice Requires="x14">
        <control shapeId="4109" r:id="rId16" name="CheckBox12">
          <controlPr autoLine="0" r:id="rId5">
            <anchor>
              <from>
                <xdr:col>8</xdr:col>
                <xdr:colOff>220980</xdr:colOff>
                <xdr:row>26</xdr:row>
                <xdr:rowOff>7620</xdr:rowOff>
              </from>
              <to>
                <xdr:col>8</xdr:col>
                <xdr:colOff>350520</xdr:colOff>
                <xdr:row>26</xdr:row>
                <xdr:rowOff>160020</xdr:rowOff>
              </to>
            </anchor>
          </controlPr>
        </control>
      </mc:Choice>
      <mc:Fallback>
        <control shapeId="4109" r:id="rId16" name="CheckBox12"/>
      </mc:Fallback>
    </mc:AlternateContent>
    <mc:AlternateContent xmlns:mc="http://schemas.openxmlformats.org/markup-compatibility/2006">
      <mc:Choice Requires="x14">
        <control shapeId="4110" r:id="rId17" name="CheckBox13">
          <controlPr autoLine="0" r:id="rId5">
            <anchor>
              <from>
                <xdr:col>8</xdr:col>
                <xdr:colOff>220980</xdr:colOff>
                <xdr:row>27</xdr:row>
                <xdr:rowOff>7620</xdr:rowOff>
              </from>
              <to>
                <xdr:col>8</xdr:col>
                <xdr:colOff>350520</xdr:colOff>
                <xdr:row>27</xdr:row>
                <xdr:rowOff>160020</xdr:rowOff>
              </to>
            </anchor>
          </controlPr>
        </control>
      </mc:Choice>
      <mc:Fallback>
        <control shapeId="4110" r:id="rId17" name="CheckBox13"/>
      </mc:Fallback>
    </mc:AlternateContent>
    <mc:AlternateContent xmlns:mc="http://schemas.openxmlformats.org/markup-compatibility/2006">
      <mc:Choice Requires="x14">
        <control shapeId="4111" r:id="rId18" name="CheckBox14">
          <controlPr autoLine="0" r:id="rId5">
            <anchor>
              <from>
                <xdr:col>8</xdr:col>
                <xdr:colOff>220980</xdr:colOff>
                <xdr:row>28</xdr:row>
                <xdr:rowOff>7620</xdr:rowOff>
              </from>
              <to>
                <xdr:col>8</xdr:col>
                <xdr:colOff>350520</xdr:colOff>
                <xdr:row>28</xdr:row>
                <xdr:rowOff>160020</xdr:rowOff>
              </to>
            </anchor>
          </controlPr>
        </control>
      </mc:Choice>
      <mc:Fallback>
        <control shapeId="4111" r:id="rId18" name="CheckBox14"/>
      </mc:Fallback>
    </mc:AlternateContent>
    <mc:AlternateContent xmlns:mc="http://schemas.openxmlformats.org/markup-compatibility/2006">
      <mc:Choice Requires="x14">
        <control shapeId="4112" r:id="rId19" name="CheckBox15">
          <controlPr autoLine="0" r:id="rId5">
            <anchor>
              <from>
                <xdr:col>8</xdr:col>
                <xdr:colOff>213360</xdr:colOff>
                <xdr:row>29</xdr:row>
                <xdr:rowOff>30480</xdr:rowOff>
              </from>
              <to>
                <xdr:col>8</xdr:col>
                <xdr:colOff>342900</xdr:colOff>
                <xdr:row>30</xdr:row>
                <xdr:rowOff>7620</xdr:rowOff>
              </to>
            </anchor>
          </controlPr>
        </control>
      </mc:Choice>
      <mc:Fallback>
        <control shapeId="4112" r:id="rId19" name="CheckBox15"/>
      </mc:Fallback>
    </mc:AlternateContent>
    <mc:AlternateContent xmlns:mc="http://schemas.openxmlformats.org/markup-compatibility/2006">
      <mc:Choice Requires="x14">
        <control shapeId="4113" r:id="rId20" name="CheckBox16">
          <controlPr autoLine="0" r:id="rId5">
            <anchor>
              <from>
                <xdr:col>8</xdr:col>
                <xdr:colOff>213360</xdr:colOff>
                <xdr:row>30</xdr:row>
                <xdr:rowOff>30480</xdr:rowOff>
              </from>
              <to>
                <xdr:col>8</xdr:col>
                <xdr:colOff>342900</xdr:colOff>
                <xdr:row>31</xdr:row>
                <xdr:rowOff>7620</xdr:rowOff>
              </to>
            </anchor>
          </controlPr>
        </control>
      </mc:Choice>
      <mc:Fallback>
        <control shapeId="4113" r:id="rId20" name="CheckBox16"/>
      </mc:Fallback>
    </mc:AlternateContent>
    <mc:AlternateContent xmlns:mc="http://schemas.openxmlformats.org/markup-compatibility/2006">
      <mc:Choice Requires="x14">
        <control shapeId="4114" r:id="rId21" name="CheckBox17">
          <controlPr autoLine="0" r:id="rId5">
            <anchor>
              <from>
                <xdr:col>8</xdr:col>
                <xdr:colOff>213360</xdr:colOff>
                <xdr:row>31</xdr:row>
                <xdr:rowOff>30480</xdr:rowOff>
              </from>
              <to>
                <xdr:col>8</xdr:col>
                <xdr:colOff>342900</xdr:colOff>
                <xdr:row>32</xdr:row>
                <xdr:rowOff>7620</xdr:rowOff>
              </to>
            </anchor>
          </controlPr>
        </control>
      </mc:Choice>
      <mc:Fallback>
        <control shapeId="4114" r:id="rId21" name="CheckBox17"/>
      </mc:Fallback>
    </mc:AlternateContent>
    <mc:AlternateContent xmlns:mc="http://schemas.openxmlformats.org/markup-compatibility/2006">
      <mc:Choice Requires="x14">
        <control shapeId="4115" r:id="rId22" name="CheckBox18">
          <controlPr autoLine="0" r:id="rId5">
            <anchor>
              <from>
                <xdr:col>8</xdr:col>
                <xdr:colOff>213360</xdr:colOff>
                <xdr:row>32</xdr:row>
                <xdr:rowOff>30480</xdr:rowOff>
              </from>
              <to>
                <xdr:col>8</xdr:col>
                <xdr:colOff>342900</xdr:colOff>
                <xdr:row>33</xdr:row>
                <xdr:rowOff>7620</xdr:rowOff>
              </to>
            </anchor>
          </controlPr>
        </control>
      </mc:Choice>
      <mc:Fallback>
        <control shapeId="4115" r:id="rId22" name="CheckBox18"/>
      </mc:Fallback>
    </mc:AlternateContent>
    <mc:AlternateContent xmlns:mc="http://schemas.openxmlformats.org/markup-compatibility/2006">
      <mc:Choice Requires="x14">
        <control shapeId="4116" r:id="rId23" name="CheckBox19">
          <controlPr autoLine="0" r:id="rId5">
            <anchor>
              <from>
                <xdr:col>8</xdr:col>
                <xdr:colOff>213360</xdr:colOff>
                <xdr:row>33</xdr:row>
                <xdr:rowOff>30480</xdr:rowOff>
              </from>
              <to>
                <xdr:col>8</xdr:col>
                <xdr:colOff>342900</xdr:colOff>
                <xdr:row>34</xdr:row>
                <xdr:rowOff>7620</xdr:rowOff>
              </to>
            </anchor>
          </controlPr>
        </control>
      </mc:Choice>
      <mc:Fallback>
        <control shapeId="4116" r:id="rId23" name="CheckBox19"/>
      </mc:Fallback>
    </mc:AlternateContent>
    <mc:AlternateContent xmlns:mc="http://schemas.openxmlformats.org/markup-compatibility/2006">
      <mc:Choice Requires="x14">
        <control shapeId="4117" r:id="rId24" name="CheckBox20">
          <controlPr autoLine="0" r:id="rId5">
            <anchor>
              <from>
                <xdr:col>8</xdr:col>
                <xdr:colOff>213360</xdr:colOff>
                <xdr:row>34</xdr:row>
                <xdr:rowOff>30480</xdr:rowOff>
              </from>
              <to>
                <xdr:col>8</xdr:col>
                <xdr:colOff>342900</xdr:colOff>
                <xdr:row>35</xdr:row>
                <xdr:rowOff>7620</xdr:rowOff>
              </to>
            </anchor>
          </controlPr>
        </control>
      </mc:Choice>
      <mc:Fallback>
        <control shapeId="4117" r:id="rId24" name="CheckBox20"/>
      </mc:Fallback>
    </mc:AlternateContent>
    <mc:AlternateContent xmlns:mc="http://schemas.openxmlformats.org/markup-compatibility/2006">
      <mc:Choice Requires="x14">
        <control shapeId="4118" r:id="rId25" name="CheckBox21">
          <controlPr autoLine="0" r:id="rId5">
            <anchor>
              <from>
                <xdr:col>8</xdr:col>
                <xdr:colOff>198120</xdr:colOff>
                <xdr:row>35</xdr:row>
                <xdr:rowOff>30480</xdr:rowOff>
              </from>
              <to>
                <xdr:col>8</xdr:col>
                <xdr:colOff>335280</xdr:colOff>
                <xdr:row>36</xdr:row>
                <xdr:rowOff>7620</xdr:rowOff>
              </to>
            </anchor>
          </controlPr>
        </control>
      </mc:Choice>
      <mc:Fallback>
        <control shapeId="4118" r:id="rId25" name="CheckBox21"/>
      </mc:Fallback>
    </mc:AlternateContent>
    <mc:AlternateContent xmlns:mc="http://schemas.openxmlformats.org/markup-compatibility/2006">
      <mc:Choice Requires="x14">
        <control shapeId="4119" r:id="rId26" name="CheckBox22">
          <controlPr autoLine="0" r:id="rId5">
            <anchor>
              <from>
                <xdr:col>8</xdr:col>
                <xdr:colOff>213360</xdr:colOff>
                <xdr:row>36</xdr:row>
                <xdr:rowOff>30480</xdr:rowOff>
              </from>
              <to>
                <xdr:col>8</xdr:col>
                <xdr:colOff>342900</xdr:colOff>
                <xdr:row>37</xdr:row>
                <xdr:rowOff>7620</xdr:rowOff>
              </to>
            </anchor>
          </controlPr>
        </control>
      </mc:Choice>
      <mc:Fallback>
        <control shapeId="4119" r:id="rId26" name="CheckBox22"/>
      </mc:Fallback>
    </mc:AlternateContent>
    <mc:AlternateContent xmlns:mc="http://schemas.openxmlformats.org/markup-compatibility/2006">
      <mc:Choice Requires="x14">
        <control shapeId="4120" r:id="rId27" name="CheckBox23">
          <controlPr autoLine="0" r:id="rId5">
            <anchor>
              <from>
                <xdr:col>8</xdr:col>
                <xdr:colOff>213360</xdr:colOff>
                <xdr:row>37</xdr:row>
                <xdr:rowOff>30480</xdr:rowOff>
              </from>
              <to>
                <xdr:col>8</xdr:col>
                <xdr:colOff>342900</xdr:colOff>
                <xdr:row>38</xdr:row>
                <xdr:rowOff>7620</xdr:rowOff>
              </to>
            </anchor>
          </controlPr>
        </control>
      </mc:Choice>
      <mc:Fallback>
        <control shapeId="4120" r:id="rId27" name="CheckBox23"/>
      </mc:Fallback>
    </mc:AlternateContent>
    <mc:AlternateContent xmlns:mc="http://schemas.openxmlformats.org/markup-compatibility/2006">
      <mc:Choice Requires="x14">
        <control shapeId="4121" r:id="rId28" name="CheckBox24">
          <controlPr autoLine="0" r:id="rId5">
            <anchor>
              <from>
                <xdr:col>8</xdr:col>
                <xdr:colOff>213360</xdr:colOff>
                <xdr:row>38</xdr:row>
                <xdr:rowOff>30480</xdr:rowOff>
              </from>
              <to>
                <xdr:col>8</xdr:col>
                <xdr:colOff>342900</xdr:colOff>
                <xdr:row>39</xdr:row>
                <xdr:rowOff>7620</xdr:rowOff>
              </to>
            </anchor>
          </controlPr>
        </control>
      </mc:Choice>
      <mc:Fallback>
        <control shapeId="4121" r:id="rId28" name="CheckBox24"/>
      </mc:Fallback>
    </mc:AlternateContent>
    <mc:AlternateContent xmlns:mc="http://schemas.openxmlformats.org/markup-compatibility/2006">
      <mc:Choice Requires="x14">
        <control shapeId="4122" r:id="rId29" name="CheckBox25">
          <controlPr autoLine="0" r:id="rId5">
            <anchor>
              <from>
                <xdr:col>8</xdr:col>
                <xdr:colOff>213360</xdr:colOff>
                <xdr:row>39</xdr:row>
                <xdr:rowOff>30480</xdr:rowOff>
              </from>
              <to>
                <xdr:col>8</xdr:col>
                <xdr:colOff>342900</xdr:colOff>
                <xdr:row>40</xdr:row>
                <xdr:rowOff>7620</xdr:rowOff>
              </to>
            </anchor>
          </controlPr>
        </control>
      </mc:Choice>
      <mc:Fallback>
        <control shapeId="4122" r:id="rId29" name="CheckBox25"/>
      </mc:Fallback>
    </mc:AlternateContent>
    <mc:AlternateContent xmlns:mc="http://schemas.openxmlformats.org/markup-compatibility/2006">
      <mc:Choice Requires="x14">
        <control shapeId="4123" r:id="rId30" name="CheckBox26">
          <controlPr autoLine="0" r:id="rId5">
            <anchor>
              <from>
                <xdr:col>8</xdr:col>
                <xdr:colOff>213360</xdr:colOff>
                <xdr:row>40</xdr:row>
                <xdr:rowOff>30480</xdr:rowOff>
              </from>
              <to>
                <xdr:col>8</xdr:col>
                <xdr:colOff>342900</xdr:colOff>
                <xdr:row>41</xdr:row>
                <xdr:rowOff>7620</xdr:rowOff>
              </to>
            </anchor>
          </controlPr>
        </control>
      </mc:Choice>
      <mc:Fallback>
        <control shapeId="4123" r:id="rId30" name="CheckBox26"/>
      </mc:Fallback>
    </mc:AlternateContent>
    <mc:AlternateContent xmlns:mc="http://schemas.openxmlformats.org/markup-compatibility/2006">
      <mc:Choice Requires="x14">
        <control shapeId="4124" r:id="rId31" name="CheckBox27">
          <controlPr autoLine="0" r:id="rId5">
            <anchor>
              <from>
                <xdr:col>8</xdr:col>
                <xdr:colOff>213360</xdr:colOff>
                <xdr:row>41</xdr:row>
                <xdr:rowOff>30480</xdr:rowOff>
              </from>
              <to>
                <xdr:col>8</xdr:col>
                <xdr:colOff>342900</xdr:colOff>
                <xdr:row>42</xdr:row>
                <xdr:rowOff>7620</xdr:rowOff>
              </to>
            </anchor>
          </controlPr>
        </control>
      </mc:Choice>
      <mc:Fallback>
        <control shapeId="4124" r:id="rId31" name="CheckBox27"/>
      </mc:Fallback>
    </mc:AlternateContent>
    <mc:AlternateContent xmlns:mc="http://schemas.openxmlformats.org/markup-compatibility/2006">
      <mc:Choice Requires="x14">
        <control shapeId="4125" r:id="rId32" name="CheckBox28">
          <controlPr autoLine="0" r:id="rId5">
            <anchor>
              <from>
                <xdr:col>8</xdr:col>
                <xdr:colOff>213360</xdr:colOff>
                <xdr:row>42</xdr:row>
                <xdr:rowOff>30480</xdr:rowOff>
              </from>
              <to>
                <xdr:col>8</xdr:col>
                <xdr:colOff>342900</xdr:colOff>
                <xdr:row>43</xdr:row>
                <xdr:rowOff>7620</xdr:rowOff>
              </to>
            </anchor>
          </controlPr>
        </control>
      </mc:Choice>
      <mc:Fallback>
        <control shapeId="4125" r:id="rId32" name="CheckBox28"/>
      </mc:Fallback>
    </mc:AlternateContent>
    <mc:AlternateContent xmlns:mc="http://schemas.openxmlformats.org/markup-compatibility/2006">
      <mc:Choice Requires="x14">
        <control shapeId="4126" r:id="rId33" name="CheckBox29">
          <controlPr autoLine="0" r:id="rId5">
            <anchor>
              <from>
                <xdr:col>8</xdr:col>
                <xdr:colOff>220980</xdr:colOff>
                <xdr:row>43</xdr:row>
                <xdr:rowOff>30480</xdr:rowOff>
              </from>
              <to>
                <xdr:col>8</xdr:col>
                <xdr:colOff>350520</xdr:colOff>
                <xdr:row>44</xdr:row>
                <xdr:rowOff>7620</xdr:rowOff>
              </to>
            </anchor>
          </controlPr>
        </control>
      </mc:Choice>
      <mc:Fallback>
        <control shapeId="4126" r:id="rId33" name="CheckBox29"/>
      </mc:Fallback>
    </mc:AlternateContent>
    <mc:AlternateContent xmlns:mc="http://schemas.openxmlformats.org/markup-compatibility/2006">
      <mc:Choice Requires="x14">
        <control shapeId="4127" r:id="rId34" name="CheckBox30">
          <controlPr autoLine="0" r:id="rId5">
            <anchor>
              <from>
                <xdr:col>8</xdr:col>
                <xdr:colOff>220980</xdr:colOff>
                <xdr:row>44</xdr:row>
                <xdr:rowOff>30480</xdr:rowOff>
              </from>
              <to>
                <xdr:col>8</xdr:col>
                <xdr:colOff>350520</xdr:colOff>
                <xdr:row>45</xdr:row>
                <xdr:rowOff>7620</xdr:rowOff>
              </to>
            </anchor>
          </controlPr>
        </control>
      </mc:Choice>
      <mc:Fallback>
        <control shapeId="4127" r:id="rId34" name="CheckBox30"/>
      </mc:Fallback>
    </mc:AlternateContent>
    <mc:AlternateContent xmlns:mc="http://schemas.openxmlformats.org/markup-compatibility/2006">
      <mc:Choice Requires="x14">
        <control shapeId="4128" r:id="rId35" name="CheckBox31">
          <controlPr autoLine="0" r:id="rId5">
            <anchor>
              <from>
                <xdr:col>8</xdr:col>
                <xdr:colOff>220980</xdr:colOff>
                <xdr:row>45</xdr:row>
                <xdr:rowOff>30480</xdr:rowOff>
              </from>
              <to>
                <xdr:col>8</xdr:col>
                <xdr:colOff>350520</xdr:colOff>
                <xdr:row>46</xdr:row>
                <xdr:rowOff>7620</xdr:rowOff>
              </to>
            </anchor>
          </controlPr>
        </control>
      </mc:Choice>
      <mc:Fallback>
        <control shapeId="4128" r:id="rId35" name="CheckBox31"/>
      </mc:Fallback>
    </mc:AlternateContent>
    <mc:AlternateContent xmlns:mc="http://schemas.openxmlformats.org/markup-compatibility/2006">
      <mc:Choice Requires="x14">
        <control shapeId="4129" r:id="rId36" name="CheckBox32">
          <controlPr autoLine="0" r:id="rId5">
            <anchor>
              <from>
                <xdr:col>8</xdr:col>
                <xdr:colOff>220980</xdr:colOff>
                <xdr:row>46</xdr:row>
                <xdr:rowOff>30480</xdr:rowOff>
              </from>
              <to>
                <xdr:col>8</xdr:col>
                <xdr:colOff>350520</xdr:colOff>
                <xdr:row>47</xdr:row>
                <xdr:rowOff>7620</xdr:rowOff>
              </to>
            </anchor>
          </controlPr>
        </control>
      </mc:Choice>
      <mc:Fallback>
        <control shapeId="4129" r:id="rId36" name="CheckBox32"/>
      </mc:Fallback>
    </mc:AlternateContent>
    <mc:AlternateContent xmlns:mc="http://schemas.openxmlformats.org/markup-compatibility/2006">
      <mc:Choice Requires="x14">
        <control shapeId="4130" r:id="rId37" name="CheckBox33">
          <controlPr autoLine="0" r:id="rId5">
            <anchor>
              <from>
                <xdr:col>8</xdr:col>
                <xdr:colOff>220980</xdr:colOff>
                <xdr:row>47</xdr:row>
                <xdr:rowOff>30480</xdr:rowOff>
              </from>
              <to>
                <xdr:col>8</xdr:col>
                <xdr:colOff>350520</xdr:colOff>
                <xdr:row>48</xdr:row>
                <xdr:rowOff>7620</xdr:rowOff>
              </to>
            </anchor>
          </controlPr>
        </control>
      </mc:Choice>
      <mc:Fallback>
        <control shapeId="4130" r:id="rId37" name="CheckBox33"/>
      </mc:Fallback>
    </mc:AlternateContent>
    <mc:AlternateContent xmlns:mc="http://schemas.openxmlformats.org/markup-compatibility/2006">
      <mc:Choice Requires="x14">
        <control shapeId="4131" r:id="rId38" name="CheckBox34">
          <controlPr autoLine="0" r:id="rId5">
            <anchor>
              <from>
                <xdr:col>8</xdr:col>
                <xdr:colOff>220980</xdr:colOff>
                <xdr:row>48</xdr:row>
                <xdr:rowOff>30480</xdr:rowOff>
              </from>
              <to>
                <xdr:col>8</xdr:col>
                <xdr:colOff>350520</xdr:colOff>
                <xdr:row>49</xdr:row>
                <xdr:rowOff>7620</xdr:rowOff>
              </to>
            </anchor>
          </controlPr>
        </control>
      </mc:Choice>
      <mc:Fallback>
        <control shapeId="4131" r:id="rId38" name="CheckBox34"/>
      </mc:Fallback>
    </mc:AlternateContent>
    <mc:AlternateContent xmlns:mc="http://schemas.openxmlformats.org/markup-compatibility/2006">
      <mc:Choice Requires="x14">
        <control shapeId="4132" r:id="rId39" name="CheckBox35">
          <controlPr autoLine="0" r:id="rId5">
            <anchor>
              <from>
                <xdr:col>8</xdr:col>
                <xdr:colOff>213360</xdr:colOff>
                <xdr:row>49</xdr:row>
                <xdr:rowOff>30480</xdr:rowOff>
              </from>
              <to>
                <xdr:col>8</xdr:col>
                <xdr:colOff>342900</xdr:colOff>
                <xdr:row>50</xdr:row>
                <xdr:rowOff>7620</xdr:rowOff>
              </to>
            </anchor>
          </controlPr>
        </control>
      </mc:Choice>
      <mc:Fallback>
        <control shapeId="4132" r:id="rId39" name="CheckBox35"/>
      </mc:Fallback>
    </mc:AlternateContent>
    <mc:AlternateContent xmlns:mc="http://schemas.openxmlformats.org/markup-compatibility/2006">
      <mc:Choice Requires="x14">
        <control shapeId="4133" r:id="rId40" name="CheckBox36">
          <controlPr autoLine="0" r:id="rId5">
            <anchor>
              <from>
                <xdr:col>8</xdr:col>
                <xdr:colOff>220980</xdr:colOff>
                <xdr:row>50</xdr:row>
                <xdr:rowOff>30480</xdr:rowOff>
              </from>
              <to>
                <xdr:col>8</xdr:col>
                <xdr:colOff>350520</xdr:colOff>
                <xdr:row>51</xdr:row>
                <xdr:rowOff>7620</xdr:rowOff>
              </to>
            </anchor>
          </controlPr>
        </control>
      </mc:Choice>
      <mc:Fallback>
        <control shapeId="4133" r:id="rId40" name="CheckBox36"/>
      </mc:Fallback>
    </mc:AlternateContent>
    <mc:AlternateContent xmlns:mc="http://schemas.openxmlformats.org/markup-compatibility/2006">
      <mc:Choice Requires="x14">
        <control shapeId="4134" r:id="rId41" name="CheckBox37">
          <controlPr autoLine="0" r:id="rId5">
            <anchor>
              <from>
                <xdr:col>8</xdr:col>
                <xdr:colOff>220980</xdr:colOff>
                <xdr:row>51</xdr:row>
                <xdr:rowOff>30480</xdr:rowOff>
              </from>
              <to>
                <xdr:col>8</xdr:col>
                <xdr:colOff>350520</xdr:colOff>
                <xdr:row>52</xdr:row>
                <xdr:rowOff>7620</xdr:rowOff>
              </to>
            </anchor>
          </controlPr>
        </control>
      </mc:Choice>
      <mc:Fallback>
        <control shapeId="4134" r:id="rId41" name="CheckBox37"/>
      </mc:Fallback>
    </mc:AlternateContent>
    <mc:AlternateContent xmlns:mc="http://schemas.openxmlformats.org/markup-compatibility/2006">
      <mc:Choice Requires="x14">
        <control shapeId="4135" r:id="rId42" name="CheckBox38">
          <controlPr autoLine="0" r:id="rId5">
            <anchor>
              <from>
                <xdr:col>8</xdr:col>
                <xdr:colOff>220980</xdr:colOff>
                <xdr:row>52</xdr:row>
                <xdr:rowOff>30480</xdr:rowOff>
              </from>
              <to>
                <xdr:col>8</xdr:col>
                <xdr:colOff>350520</xdr:colOff>
                <xdr:row>53</xdr:row>
                <xdr:rowOff>7620</xdr:rowOff>
              </to>
            </anchor>
          </controlPr>
        </control>
      </mc:Choice>
      <mc:Fallback>
        <control shapeId="4135" r:id="rId42" name="CheckBox38"/>
      </mc:Fallback>
    </mc:AlternateContent>
    <mc:AlternateContent xmlns:mc="http://schemas.openxmlformats.org/markup-compatibility/2006">
      <mc:Choice Requires="x14">
        <control shapeId="4136" r:id="rId43" name="CheckBox39">
          <controlPr autoLine="0" r:id="rId5">
            <anchor>
              <from>
                <xdr:col>8</xdr:col>
                <xdr:colOff>220980</xdr:colOff>
                <xdr:row>53</xdr:row>
                <xdr:rowOff>30480</xdr:rowOff>
              </from>
              <to>
                <xdr:col>8</xdr:col>
                <xdr:colOff>350520</xdr:colOff>
                <xdr:row>54</xdr:row>
                <xdr:rowOff>7620</xdr:rowOff>
              </to>
            </anchor>
          </controlPr>
        </control>
      </mc:Choice>
      <mc:Fallback>
        <control shapeId="4136" r:id="rId43" name="CheckBox39"/>
      </mc:Fallback>
    </mc:AlternateContent>
    <mc:AlternateContent xmlns:mc="http://schemas.openxmlformats.org/markup-compatibility/2006">
      <mc:Choice Requires="x14">
        <control shapeId="4137" r:id="rId44" name="CheckBox40">
          <controlPr autoLine="0" r:id="rId5">
            <anchor>
              <from>
                <xdr:col>8</xdr:col>
                <xdr:colOff>220980</xdr:colOff>
                <xdr:row>54</xdr:row>
                <xdr:rowOff>30480</xdr:rowOff>
              </from>
              <to>
                <xdr:col>8</xdr:col>
                <xdr:colOff>350520</xdr:colOff>
                <xdr:row>55</xdr:row>
                <xdr:rowOff>7620</xdr:rowOff>
              </to>
            </anchor>
          </controlPr>
        </control>
      </mc:Choice>
      <mc:Fallback>
        <control shapeId="4137" r:id="rId44" name="CheckBox40"/>
      </mc:Fallback>
    </mc:AlternateContent>
    <mc:AlternateContent xmlns:mc="http://schemas.openxmlformats.org/markup-compatibility/2006">
      <mc:Choice Requires="x14">
        <control shapeId="4138" r:id="rId45" name="CheckBox41">
          <controlPr autoLine="0" r:id="rId5">
            <anchor>
              <from>
                <xdr:col>8</xdr:col>
                <xdr:colOff>220980</xdr:colOff>
                <xdr:row>55</xdr:row>
                <xdr:rowOff>30480</xdr:rowOff>
              </from>
              <to>
                <xdr:col>8</xdr:col>
                <xdr:colOff>350520</xdr:colOff>
                <xdr:row>56</xdr:row>
                <xdr:rowOff>7620</xdr:rowOff>
              </to>
            </anchor>
          </controlPr>
        </control>
      </mc:Choice>
      <mc:Fallback>
        <control shapeId="4138" r:id="rId45" name="CheckBox41"/>
      </mc:Fallback>
    </mc:AlternateContent>
    <mc:AlternateContent xmlns:mc="http://schemas.openxmlformats.org/markup-compatibility/2006">
      <mc:Choice Requires="x14">
        <control shapeId="4139" r:id="rId46" name="CheckBox42">
          <controlPr autoLine="0" r:id="rId5">
            <anchor>
              <from>
                <xdr:col>8</xdr:col>
                <xdr:colOff>220980</xdr:colOff>
                <xdr:row>56</xdr:row>
                <xdr:rowOff>30480</xdr:rowOff>
              </from>
              <to>
                <xdr:col>8</xdr:col>
                <xdr:colOff>350520</xdr:colOff>
                <xdr:row>57</xdr:row>
                <xdr:rowOff>7620</xdr:rowOff>
              </to>
            </anchor>
          </controlPr>
        </control>
      </mc:Choice>
      <mc:Fallback>
        <control shapeId="4139" r:id="rId46" name="CheckBox42"/>
      </mc:Fallback>
    </mc:AlternateContent>
    <mc:AlternateContent xmlns:mc="http://schemas.openxmlformats.org/markup-compatibility/2006">
      <mc:Choice Requires="x14">
        <control shapeId="4140" r:id="rId47" name="CheckBox43">
          <controlPr autoLine="0" r:id="rId5">
            <anchor>
              <from>
                <xdr:col>8</xdr:col>
                <xdr:colOff>220980</xdr:colOff>
                <xdr:row>57</xdr:row>
                <xdr:rowOff>30480</xdr:rowOff>
              </from>
              <to>
                <xdr:col>8</xdr:col>
                <xdr:colOff>350520</xdr:colOff>
                <xdr:row>58</xdr:row>
                <xdr:rowOff>7620</xdr:rowOff>
              </to>
            </anchor>
          </controlPr>
        </control>
      </mc:Choice>
      <mc:Fallback>
        <control shapeId="4140" r:id="rId47" name="CheckBox43"/>
      </mc:Fallback>
    </mc:AlternateContent>
    <mc:AlternateContent xmlns:mc="http://schemas.openxmlformats.org/markup-compatibility/2006">
      <mc:Choice Requires="x14">
        <control shapeId="4141" r:id="rId48" name="CheckBox44">
          <controlPr autoLine="0" r:id="rId5">
            <anchor>
              <from>
                <xdr:col>8</xdr:col>
                <xdr:colOff>220980</xdr:colOff>
                <xdr:row>58</xdr:row>
                <xdr:rowOff>30480</xdr:rowOff>
              </from>
              <to>
                <xdr:col>8</xdr:col>
                <xdr:colOff>350520</xdr:colOff>
                <xdr:row>59</xdr:row>
                <xdr:rowOff>7620</xdr:rowOff>
              </to>
            </anchor>
          </controlPr>
        </control>
      </mc:Choice>
      <mc:Fallback>
        <control shapeId="4141" r:id="rId48" name="CheckBox44"/>
      </mc:Fallback>
    </mc:AlternateContent>
    <mc:AlternateContent xmlns:mc="http://schemas.openxmlformats.org/markup-compatibility/2006">
      <mc:Choice Requires="x14">
        <control shapeId="4142" r:id="rId49" name="CheckBox45">
          <controlPr autoLine="0" r:id="rId5">
            <anchor>
              <from>
                <xdr:col>8</xdr:col>
                <xdr:colOff>220980</xdr:colOff>
                <xdr:row>59</xdr:row>
                <xdr:rowOff>30480</xdr:rowOff>
              </from>
              <to>
                <xdr:col>8</xdr:col>
                <xdr:colOff>350520</xdr:colOff>
                <xdr:row>60</xdr:row>
                <xdr:rowOff>7620</xdr:rowOff>
              </to>
            </anchor>
          </controlPr>
        </control>
      </mc:Choice>
      <mc:Fallback>
        <control shapeId="4142" r:id="rId49" name="CheckBox45"/>
      </mc:Fallback>
    </mc:AlternateContent>
    <mc:AlternateContent xmlns:mc="http://schemas.openxmlformats.org/markup-compatibility/2006">
      <mc:Choice Requires="x14">
        <control shapeId="4143" r:id="rId50" name="CheckBox46">
          <controlPr autoLine="0" r:id="rId5">
            <anchor>
              <from>
                <xdr:col>8</xdr:col>
                <xdr:colOff>220980</xdr:colOff>
                <xdr:row>60</xdr:row>
                <xdr:rowOff>30480</xdr:rowOff>
              </from>
              <to>
                <xdr:col>8</xdr:col>
                <xdr:colOff>350520</xdr:colOff>
                <xdr:row>61</xdr:row>
                <xdr:rowOff>7620</xdr:rowOff>
              </to>
            </anchor>
          </controlPr>
        </control>
      </mc:Choice>
      <mc:Fallback>
        <control shapeId="4143" r:id="rId50" name="CheckBox46"/>
      </mc:Fallback>
    </mc:AlternateContent>
    <mc:AlternateContent xmlns:mc="http://schemas.openxmlformats.org/markup-compatibility/2006">
      <mc:Choice Requires="x14">
        <control shapeId="4144" r:id="rId51" name="CheckBox47">
          <controlPr autoLine="0" r:id="rId5">
            <anchor>
              <from>
                <xdr:col>8</xdr:col>
                <xdr:colOff>220980</xdr:colOff>
                <xdr:row>61</xdr:row>
                <xdr:rowOff>30480</xdr:rowOff>
              </from>
              <to>
                <xdr:col>8</xdr:col>
                <xdr:colOff>350520</xdr:colOff>
                <xdr:row>62</xdr:row>
                <xdr:rowOff>7620</xdr:rowOff>
              </to>
            </anchor>
          </controlPr>
        </control>
      </mc:Choice>
      <mc:Fallback>
        <control shapeId="4144" r:id="rId51" name="CheckBox47"/>
      </mc:Fallback>
    </mc:AlternateContent>
    <mc:AlternateContent xmlns:mc="http://schemas.openxmlformats.org/markup-compatibility/2006">
      <mc:Choice Requires="x14">
        <control shapeId="4145" r:id="rId52" name="CheckBox48">
          <controlPr autoLine="0" r:id="rId5">
            <anchor>
              <from>
                <xdr:col>8</xdr:col>
                <xdr:colOff>220980</xdr:colOff>
                <xdr:row>62</xdr:row>
                <xdr:rowOff>30480</xdr:rowOff>
              </from>
              <to>
                <xdr:col>8</xdr:col>
                <xdr:colOff>350520</xdr:colOff>
                <xdr:row>63</xdr:row>
                <xdr:rowOff>7620</xdr:rowOff>
              </to>
            </anchor>
          </controlPr>
        </control>
      </mc:Choice>
      <mc:Fallback>
        <control shapeId="4145" r:id="rId52" name="CheckBox48"/>
      </mc:Fallback>
    </mc:AlternateContent>
    <mc:AlternateContent xmlns:mc="http://schemas.openxmlformats.org/markup-compatibility/2006">
      <mc:Choice Requires="x14">
        <control shapeId="4146" r:id="rId53" name="CheckBox49">
          <controlPr autoLine="0" r:id="rId5">
            <anchor>
              <from>
                <xdr:col>8</xdr:col>
                <xdr:colOff>213360</xdr:colOff>
                <xdr:row>63</xdr:row>
                <xdr:rowOff>30480</xdr:rowOff>
              </from>
              <to>
                <xdr:col>8</xdr:col>
                <xdr:colOff>342900</xdr:colOff>
                <xdr:row>64</xdr:row>
                <xdr:rowOff>7620</xdr:rowOff>
              </to>
            </anchor>
          </controlPr>
        </control>
      </mc:Choice>
      <mc:Fallback>
        <control shapeId="4146" r:id="rId53" name="CheckBox49"/>
      </mc:Fallback>
    </mc:AlternateContent>
    <mc:AlternateContent xmlns:mc="http://schemas.openxmlformats.org/markup-compatibility/2006">
      <mc:Choice Requires="x14">
        <control shapeId="4147" r:id="rId54" name="CheckBox50">
          <controlPr autoLine="0" r:id="rId5">
            <anchor>
              <from>
                <xdr:col>8</xdr:col>
                <xdr:colOff>220980</xdr:colOff>
                <xdr:row>64</xdr:row>
                <xdr:rowOff>30480</xdr:rowOff>
              </from>
              <to>
                <xdr:col>8</xdr:col>
                <xdr:colOff>350520</xdr:colOff>
                <xdr:row>65</xdr:row>
                <xdr:rowOff>7620</xdr:rowOff>
              </to>
            </anchor>
          </controlPr>
        </control>
      </mc:Choice>
      <mc:Fallback>
        <control shapeId="4147" r:id="rId54" name="CheckBox50"/>
      </mc:Fallback>
    </mc:AlternateContent>
    <mc:AlternateContent xmlns:mc="http://schemas.openxmlformats.org/markup-compatibility/2006">
      <mc:Choice Requires="x14">
        <control shapeId="4148" r:id="rId55" name="CheckBox51">
          <controlPr autoLine="0" r:id="rId5">
            <anchor>
              <from>
                <xdr:col>8</xdr:col>
                <xdr:colOff>220980</xdr:colOff>
                <xdr:row>65</xdr:row>
                <xdr:rowOff>30480</xdr:rowOff>
              </from>
              <to>
                <xdr:col>8</xdr:col>
                <xdr:colOff>350520</xdr:colOff>
                <xdr:row>66</xdr:row>
                <xdr:rowOff>7620</xdr:rowOff>
              </to>
            </anchor>
          </controlPr>
        </control>
      </mc:Choice>
      <mc:Fallback>
        <control shapeId="4148" r:id="rId55" name="CheckBox51"/>
      </mc:Fallback>
    </mc:AlternateContent>
    <mc:AlternateContent xmlns:mc="http://schemas.openxmlformats.org/markup-compatibility/2006">
      <mc:Choice Requires="x14">
        <control shapeId="4149" r:id="rId56" name="CheckBox52">
          <controlPr autoLine="0" r:id="rId5">
            <anchor>
              <from>
                <xdr:col>8</xdr:col>
                <xdr:colOff>220980</xdr:colOff>
                <xdr:row>66</xdr:row>
                <xdr:rowOff>30480</xdr:rowOff>
              </from>
              <to>
                <xdr:col>8</xdr:col>
                <xdr:colOff>350520</xdr:colOff>
                <xdr:row>67</xdr:row>
                <xdr:rowOff>7620</xdr:rowOff>
              </to>
            </anchor>
          </controlPr>
        </control>
      </mc:Choice>
      <mc:Fallback>
        <control shapeId="4149" r:id="rId56" name="CheckBox52"/>
      </mc:Fallback>
    </mc:AlternateContent>
    <mc:AlternateContent xmlns:mc="http://schemas.openxmlformats.org/markup-compatibility/2006">
      <mc:Choice Requires="x14">
        <control shapeId="4150" r:id="rId57" name="CheckBox53">
          <controlPr autoLine="0" r:id="rId5">
            <anchor>
              <from>
                <xdr:col>8</xdr:col>
                <xdr:colOff>220980</xdr:colOff>
                <xdr:row>67</xdr:row>
                <xdr:rowOff>30480</xdr:rowOff>
              </from>
              <to>
                <xdr:col>8</xdr:col>
                <xdr:colOff>350520</xdr:colOff>
                <xdr:row>68</xdr:row>
                <xdr:rowOff>7620</xdr:rowOff>
              </to>
            </anchor>
          </controlPr>
        </control>
      </mc:Choice>
      <mc:Fallback>
        <control shapeId="4150" r:id="rId57" name="CheckBox53"/>
      </mc:Fallback>
    </mc:AlternateContent>
    <mc:AlternateContent xmlns:mc="http://schemas.openxmlformats.org/markup-compatibility/2006">
      <mc:Choice Requires="x14">
        <control shapeId="4151" r:id="rId58" name="CheckBox54">
          <controlPr autoLine="0" r:id="rId5">
            <anchor>
              <from>
                <xdr:col>8</xdr:col>
                <xdr:colOff>220980</xdr:colOff>
                <xdr:row>68</xdr:row>
                <xdr:rowOff>30480</xdr:rowOff>
              </from>
              <to>
                <xdr:col>8</xdr:col>
                <xdr:colOff>350520</xdr:colOff>
                <xdr:row>69</xdr:row>
                <xdr:rowOff>7620</xdr:rowOff>
              </to>
            </anchor>
          </controlPr>
        </control>
      </mc:Choice>
      <mc:Fallback>
        <control shapeId="4151" r:id="rId58" name="CheckBox54"/>
      </mc:Fallback>
    </mc:AlternateContent>
    <mc:AlternateContent xmlns:mc="http://schemas.openxmlformats.org/markup-compatibility/2006">
      <mc:Choice Requires="x14">
        <control shapeId="4152" r:id="rId59" name="CheckBox55">
          <controlPr autoLine="0" r:id="rId5">
            <anchor>
              <from>
                <xdr:col>8</xdr:col>
                <xdr:colOff>220980</xdr:colOff>
                <xdr:row>69</xdr:row>
                <xdr:rowOff>30480</xdr:rowOff>
              </from>
              <to>
                <xdr:col>8</xdr:col>
                <xdr:colOff>350520</xdr:colOff>
                <xdr:row>70</xdr:row>
                <xdr:rowOff>7620</xdr:rowOff>
              </to>
            </anchor>
          </controlPr>
        </control>
      </mc:Choice>
      <mc:Fallback>
        <control shapeId="4152" r:id="rId59" name="CheckBox55"/>
      </mc:Fallback>
    </mc:AlternateContent>
    <mc:AlternateContent xmlns:mc="http://schemas.openxmlformats.org/markup-compatibility/2006">
      <mc:Choice Requires="x14">
        <control shapeId="4153" r:id="rId60" name="CheckBox56">
          <controlPr autoLine="0" r:id="rId5">
            <anchor>
              <from>
                <xdr:col>8</xdr:col>
                <xdr:colOff>220980</xdr:colOff>
                <xdr:row>70</xdr:row>
                <xdr:rowOff>30480</xdr:rowOff>
              </from>
              <to>
                <xdr:col>8</xdr:col>
                <xdr:colOff>350520</xdr:colOff>
                <xdr:row>71</xdr:row>
                <xdr:rowOff>7620</xdr:rowOff>
              </to>
            </anchor>
          </controlPr>
        </control>
      </mc:Choice>
      <mc:Fallback>
        <control shapeId="4153" r:id="rId60" name="CheckBox56"/>
      </mc:Fallback>
    </mc:AlternateContent>
    <mc:AlternateContent xmlns:mc="http://schemas.openxmlformats.org/markup-compatibility/2006">
      <mc:Choice Requires="x14">
        <control shapeId="4154" r:id="rId61" name="CheckBox57">
          <controlPr autoLine="0" r:id="rId5">
            <anchor>
              <from>
                <xdr:col>8</xdr:col>
                <xdr:colOff>228600</xdr:colOff>
                <xdr:row>71</xdr:row>
                <xdr:rowOff>30480</xdr:rowOff>
              </from>
              <to>
                <xdr:col>8</xdr:col>
                <xdr:colOff>365760</xdr:colOff>
                <xdr:row>72</xdr:row>
                <xdr:rowOff>7620</xdr:rowOff>
              </to>
            </anchor>
          </controlPr>
        </control>
      </mc:Choice>
      <mc:Fallback>
        <control shapeId="4154" r:id="rId61" name="CheckBox57"/>
      </mc:Fallback>
    </mc:AlternateContent>
    <mc:AlternateContent xmlns:mc="http://schemas.openxmlformats.org/markup-compatibility/2006">
      <mc:Choice Requires="x14">
        <control shapeId="4155" r:id="rId62" name="CheckBox58">
          <controlPr autoLine="0" r:id="rId5">
            <anchor>
              <from>
                <xdr:col>8</xdr:col>
                <xdr:colOff>228600</xdr:colOff>
                <xdr:row>72</xdr:row>
                <xdr:rowOff>30480</xdr:rowOff>
              </from>
              <to>
                <xdr:col>8</xdr:col>
                <xdr:colOff>365760</xdr:colOff>
                <xdr:row>73</xdr:row>
                <xdr:rowOff>7620</xdr:rowOff>
              </to>
            </anchor>
          </controlPr>
        </control>
      </mc:Choice>
      <mc:Fallback>
        <control shapeId="4155" r:id="rId62" name="CheckBox58"/>
      </mc:Fallback>
    </mc:AlternateContent>
    <mc:AlternateContent xmlns:mc="http://schemas.openxmlformats.org/markup-compatibility/2006">
      <mc:Choice Requires="x14">
        <control shapeId="4156" r:id="rId63" name="CheckBox59">
          <controlPr autoLine="0" r:id="rId5">
            <anchor>
              <from>
                <xdr:col>8</xdr:col>
                <xdr:colOff>228600</xdr:colOff>
                <xdr:row>73</xdr:row>
                <xdr:rowOff>30480</xdr:rowOff>
              </from>
              <to>
                <xdr:col>8</xdr:col>
                <xdr:colOff>365760</xdr:colOff>
                <xdr:row>74</xdr:row>
                <xdr:rowOff>7620</xdr:rowOff>
              </to>
            </anchor>
          </controlPr>
        </control>
      </mc:Choice>
      <mc:Fallback>
        <control shapeId="4156" r:id="rId63" name="CheckBox59"/>
      </mc:Fallback>
    </mc:AlternateContent>
    <mc:AlternateContent xmlns:mc="http://schemas.openxmlformats.org/markup-compatibility/2006">
      <mc:Choice Requires="x14">
        <control shapeId="4157" r:id="rId64" name="CheckBox60">
          <controlPr autoLine="0" r:id="rId5">
            <anchor>
              <from>
                <xdr:col>8</xdr:col>
                <xdr:colOff>228600</xdr:colOff>
                <xdr:row>74</xdr:row>
                <xdr:rowOff>30480</xdr:rowOff>
              </from>
              <to>
                <xdr:col>8</xdr:col>
                <xdr:colOff>365760</xdr:colOff>
                <xdr:row>75</xdr:row>
                <xdr:rowOff>7620</xdr:rowOff>
              </to>
            </anchor>
          </controlPr>
        </control>
      </mc:Choice>
      <mc:Fallback>
        <control shapeId="4157" r:id="rId64" name="CheckBox60"/>
      </mc:Fallback>
    </mc:AlternateContent>
    <mc:AlternateContent xmlns:mc="http://schemas.openxmlformats.org/markup-compatibility/2006">
      <mc:Choice Requires="x14">
        <control shapeId="4158" r:id="rId65" name="CheckBox61">
          <controlPr autoLine="0" r:id="rId5">
            <anchor>
              <from>
                <xdr:col>8</xdr:col>
                <xdr:colOff>228600</xdr:colOff>
                <xdr:row>75</xdr:row>
                <xdr:rowOff>30480</xdr:rowOff>
              </from>
              <to>
                <xdr:col>8</xdr:col>
                <xdr:colOff>365760</xdr:colOff>
                <xdr:row>76</xdr:row>
                <xdr:rowOff>7620</xdr:rowOff>
              </to>
            </anchor>
          </controlPr>
        </control>
      </mc:Choice>
      <mc:Fallback>
        <control shapeId="4158" r:id="rId65" name="CheckBox61"/>
      </mc:Fallback>
    </mc:AlternateContent>
    <mc:AlternateContent xmlns:mc="http://schemas.openxmlformats.org/markup-compatibility/2006">
      <mc:Choice Requires="x14">
        <control shapeId="4159" r:id="rId66" name="CheckBox62">
          <controlPr autoLine="0" r:id="rId5">
            <anchor>
              <from>
                <xdr:col>8</xdr:col>
                <xdr:colOff>228600</xdr:colOff>
                <xdr:row>76</xdr:row>
                <xdr:rowOff>30480</xdr:rowOff>
              </from>
              <to>
                <xdr:col>8</xdr:col>
                <xdr:colOff>365760</xdr:colOff>
                <xdr:row>77</xdr:row>
                <xdr:rowOff>7620</xdr:rowOff>
              </to>
            </anchor>
          </controlPr>
        </control>
      </mc:Choice>
      <mc:Fallback>
        <control shapeId="4159" r:id="rId66" name="CheckBox62"/>
      </mc:Fallback>
    </mc:AlternateContent>
    <mc:AlternateContent xmlns:mc="http://schemas.openxmlformats.org/markup-compatibility/2006">
      <mc:Choice Requires="x14">
        <control shapeId="4160" r:id="rId67" name="CheckBox63">
          <controlPr autoLine="0" r:id="rId5">
            <anchor>
              <from>
                <xdr:col>8</xdr:col>
                <xdr:colOff>220980</xdr:colOff>
                <xdr:row>77</xdr:row>
                <xdr:rowOff>30480</xdr:rowOff>
              </from>
              <to>
                <xdr:col>8</xdr:col>
                <xdr:colOff>350520</xdr:colOff>
                <xdr:row>78</xdr:row>
                <xdr:rowOff>7620</xdr:rowOff>
              </to>
            </anchor>
          </controlPr>
        </control>
      </mc:Choice>
      <mc:Fallback>
        <control shapeId="4160" r:id="rId67" name="CheckBox63"/>
      </mc:Fallback>
    </mc:AlternateContent>
    <mc:AlternateContent xmlns:mc="http://schemas.openxmlformats.org/markup-compatibility/2006">
      <mc:Choice Requires="x14">
        <control shapeId="4161" r:id="rId68" name="CheckBox64">
          <controlPr autoLine="0" r:id="rId5">
            <anchor>
              <from>
                <xdr:col>8</xdr:col>
                <xdr:colOff>228600</xdr:colOff>
                <xdr:row>78</xdr:row>
                <xdr:rowOff>30480</xdr:rowOff>
              </from>
              <to>
                <xdr:col>8</xdr:col>
                <xdr:colOff>365760</xdr:colOff>
                <xdr:row>79</xdr:row>
                <xdr:rowOff>7620</xdr:rowOff>
              </to>
            </anchor>
          </controlPr>
        </control>
      </mc:Choice>
      <mc:Fallback>
        <control shapeId="4161" r:id="rId68" name="CheckBox64"/>
      </mc:Fallback>
    </mc:AlternateContent>
    <mc:AlternateContent xmlns:mc="http://schemas.openxmlformats.org/markup-compatibility/2006">
      <mc:Choice Requires="x14">
        <control shapeId="4162" r:id="rId69" name="CheckBox65">
          <controlPr autoLine="0" r:id="rId5">
            <anchor>
              <from>
                <xdr:col>8</xdr:col>
                <xdr:colOff>228600</xdr:colOff>
                <xdr:row>79</xdr:row>
                <xdr:rowOff>30480</xdr:rowOff>
              </from>
              <to>
                <xdr:col>8</xdr:col>
                <xdr:colOff>365760</xdr:colOff>
                <xdr:row>80</xdr:row>
                <xdr:rowOff>7620</xdr:rowOff>
              </to>
            </anchor>
          </controlPr>
        </control>
      </mc:Choice>
      <mc:Fallback>
        <control shapeId="4162" r:id="rId69" name="CheckBox65"/>
      </mc:Fallback>
    </mc:AlternateContent>
    <mc:AlternateContent xmlns:mc="http://schemas.openxmlformats.org/markup-compatibility/2006">
      <mc:Choice Requires="x14">
        <control shapeId="4163" r:id="rId70" name="CheckBox66">
          <controlPr autoLine="0" r:id="rId5">
            <anchor>
              <from>
                <xdr:col>8</xdr:col>
                <xdr:colOff>228600</xdr:colOff>
                <xdr:row>80</xdr:row>
                <xdr:rowOff>30480</xdr:rowOff>
              </from>
              <to>
                <xdr:col>8</xdr:col>
                <xdr:colOff>365760</xdr:colOff>
                <xdr:row>81</xdr:row>
                <xdr:rowOff>7620</xdr:rowOff>
              </to>
            </anchor>
          </controlPr>
        </control>
      </mc:Choice>
      <mc:Fallback>
        <control shapeId="4163" r:id="rId70" name="CheckBox66"/>
      </mc:Fallback>
    </mc:AlternateContent>
    <mc:AlternateContent xmlns:mc="http://schemas.openxmlformats.org/markup-compatibility/2006">
      <mc:Choice Requires="x14">
        <control shapeId="4164" r:id="rId71" name="CheckBox67">
          <controlPr autoLine="0" r:id="rId5">
            <anchor>
              <from>
                <xdr:col>8</xdr:col>
                <xdr:colOff>228600</xdr:colOff>
                <xdr:row>81</xdr:row>
                <xdr:rowOff>30480</xdr:rowOff>
              </from>
              <to>
                <xdr:col>8</xdr:col>
                <xdr:colOff>365760</xdr:colOff>
                <xdr:row>82</xdr:row>
                <xdr:rowOff>7620</xdr:rowOff>
              </to>
            </anchor>
          </controlPr>
        </control>
      </mc:Choice>
      <mc:Fallback>
        <control shapeId="4164" r:id="rId71" name="CheckBox67"/>
      </mc:Fallback>
    </mc:AlternateContent>
    <mc:AlternateContent xmlns:mc="http://schemas.openxmlformats.org/markup-compatibility/2006">
      <mc:Choice Requires="x14">
        <control shapeId="4165" r:id="rId72" name="CheckBox68">
          <controlPr autoLine="0" r:id="rId5">
            <anchor>
              <from>
                <xdr:col>8</xdr:col>
                <xdr:colOff>228600</xdr:colOff>
                <xdr:row>82</xdr:row>
                <xdr:rowOff>30480</xdr:rowOff>
              </from>
              <to>
                <xdr:col>8</xdr:col>
                <xdr:colOff>365760</xdr:colOff>
                <xdr:row>83</xdr:row>
                <xdr:rowOff>7620</xdr:rowOff>
              </to>
            </anchor>
          </controlPr>
        </control>
      </mc:Choice>
      <mc:Fallback>
        <control shapeId="4165" r:id="rId72" name="CheckBox68"/>
      </mc:Fallback>
    </mc:AlternateContent>
    <mc:AlternateContent xmlns:mc="http://schemas.openxmlformats.org/markup-compatibility/2006">
      <mc:Choice Requires="x14">
        <control shapeId="4166" r:id="rId73" name="CheckBox69">
          <controlPr autoLine="0" r:id="rId5">
            <anchor>
              <from>
                <xdr:col>8</xdr:col>
                <xdr:colOff>228600</xdr:colOff>
                <xdr:row>83</xdr:row>
                <xdr:rowOff>30480</xdr:rowOff>
              </from>
              <to>
                <xdr:col>8</xdr:col>
                <xdr:colOff>365760</xdr:colOff>
                <xdr:row>84</xdr:row>
                <xdr:rowOff>7620</xdr:rowOff>
              </to>
            </anchor>
          </controlPr>
        </control>
      </mc:Choice>
      <mc:Fallback>
        <control shapeId="4166" r:id="rId73" name="CheckBox69"/>
      </mc:Fallback>
    </mc:AlternateContent>
    <mc:AlternateContent xmlns:mc="http://schemas.openxmlformats.org/markup-compatibility/2006">
      <mc:Choice Requires="x14">
        <control shapeId="4167" r:id="rId74" name="CheckBox70">
          <controlPr autoLine="0" r:id="rId5">
            <anchor>
              <from>
                <xdr:col>8</xdr:col>
                <xdr:colOff>228600</xdr:colOff>
                <xdr:row>84</xdr:row>
                <xdr:rowOff>30480</xdr:rowOff>
              </from>
              <to>
                <xdr:col>8</xdr:col>
                <xdr:colOff>365760</xdr:colOff>
                <xdr:row>85</xdr:row>
                <xdr:rowOff>7620</xdr:rowOff>
              </to>
            </anchor>
          </controlPr>
        </control>
      </mc:Choice>
      <mc:Fallback>
        <control shapeId="4167" r:id="rId74" name="CheckBox70"/>
      </mc:Fallback>
    </mc:AlternateContent>
    <mc:AlternateContent xmlns:mc="http://schemas.openxmlformats.org/markup-compatibility/2006">
      <mc:Choice Requires="x14">
        <control shapeId="4168" r:id="rId75" name="CheckBox71">
          <controlPr autoLine="0" r:id="rId5">
            <anchor>
              <from>
                <xdr:col>8</xdr:col>
                <xdr:colOff>220980</xdr:colOff>
                <xdr:row>85</xdr:row>
                <xdr:rowOff>22860</xdr:rowOff>
              </from>
              <to>
                <xdr:col>8</xdr:col>
                <xdr:colOff>350520</xdr:colOff>
                <xdr:row>86</xdr:row>
                <xdr:rowOff>0</xdr:rowOff>
              </to>
            </anchor>
          </controlPr>
        </control>
      </mc:Choice>
      <mc:Fallback>
        <control shapeId="4168" r:id="rId75" name="CheckBox71"/>
      </mc:Fallback>
    </mc:AlternateContent>
    <mc:AlternateContent xmlns:mc="http://schemas.openxmlformats.org/markup-compatibility/2006">
      <mc:Choice Requires="x14">
        <control shapeId="4169" r:id="rId76" name="CheckBox72">
          <controlPr autoLine="0" r:id="rId5">
            <anchor>
              <from>
                <xdr:col>8</xdr:col>
                <xdr:colOff>220980</xdr:colOff>
                <xdr:row>86</xdr:row>
                <xdr:rowOff>22860</xdr:rowOff>
              </from>
              <to>
                <xdr:col>8</xdr:col>
                <xdr:colOff>350520</xdr:colOff>
                <xdr:row>87</xdr:row>
                <xdr:rowOff>0</xdr:rowOff>
              </to>
            </anchor>
          </controlPr>
        </control>
      </mc:Choice>
      <mc:Fallback>
        <control shapeId="4169" r:id="rId76" name="CheckBox72"/>
      </mc:Fallback>
    </mc:AlternateContent>
    <mc:AlternateContent xmlns:mc="http://schemas.openxmlformats.org/markup-compatibility/2006">
      <mc:Choice Requires="x14">
        <control shapeId="4170" r:id="rId77" name="CheckBox73">
          <controlPr autoLine="0" r:id="rId5">
            <anchor>
              <from>
                <xdr:col>8</xdr:col>
                <xdr:colOff>220980</xdr:colOff>
                <xdr:row>87</xdr:row>
                <xdr:rowOff>22860</xdr:rowOff>
              </from>
              <to>
                <xdr:col>8</xdr:col>
                <xdr:colOff>350520</xdr:colOff>
                <xdr:row>88</xdr:row>
                <xdr:rowOff>0</xdr:rowOff>
              </to>
            </anchor>
          </controlPr>
        </control>
      </mc:Choice>
      <mc:Fallback>
        <control shapeId="4170" r:id="rId77" name="CheckBox73"/>
      </mc:Fallback>
    </mc:AlternateContent>
    <mc:AlternateContent xmlns:mc="http://schemas.openxmlformats.org/markup-compatibility/2006">
      <mc:Choice Requires="x14">
        <control shapeId="4171" r:id="rId78" name="CheckBox74">
          <controlPr autoLine="0" r:id="rId5">
            <anchor>
              <from>
                <xdr:col>8</xdr:col>
                <xdr:colOff>220980</xdr:colOff>
                <xdr:row>88</xdr:row>
                <xdr:rowOff>22860</xdr:rowOff>
              </from>
              <to>
                <xdr:col>8</xdr:col>
                <xdr:colOff>350520</xdr:colOff>
                <xdr:row>89</xdr:row>
                <xdr:rowOff>0</xdr:rowOff>
              </to>
            </anchor>
          </controlPr>
        </control>
      </mc:Choice>
      <mc:Fallback>
        <control shapeId="4171" r:id="rId78" name="CheckBox74"/>
      </mc:Fallback>
    </mc:AlternateContent>
    <mc:AlternateContent xmlns:mc="http://schemas.openxmlformats.org/markup-compatibility/2006">
      <mc:Choice Requires="x14">
        <control shapeId="4172" r:id="rId79" name="CheckBox75">
          <controlPr autoLine="0" r:id="rId5">
            <anchor>
              <from>
                <xdr:col>8</xdr:col>
                <xdr:colOff>220980</xdr:colOff>
                <xdr:row>89</xdr:row>
                <xdr:rowOff>22860</xdr:rowOff>
              </from>
              <to>
                <xdr:col>8</xdr:col>
                <xdr:colOff>350520</xdr:colOff>
                <xdr:row>90</xdr:row>
                <xdr:rowOff>0</xdr:rowOff>
              </to>
            </anchor>
          </controlPr>
        </control>
      </mc:Choice>
      <mc:Fallback>
        <control shapeId="4172" r:id="rId79" name="CheckBox75"/>
      </mc:Fallback>
    </mc:AlternateContent>
    <mc:AlternateContent xmlns:mc="http://schemas.openxmlformats.org/markup-compatibility/2006">
      <mc:Choice Requires="x14">
        <control shapeId="4173" r:id="rId80" name="CheckBox76">
          <controlPr autoLine="0" r:id="rId5">
            <anchor>
              <from>
                <xdr:col>8</xdr:col>
                <xdr:colOff>220980</xdr:colOff>
                <xdr:row>90</xdr:row>
                <xdr:rowOff>22860</xdr:rowOff>
              </from>
              <to>
                <xdr:col>8</xdr:col>
                <xdr:colOff>350520</xdr:colOff>
                <xdr:row>91</xdr:row>
                <xdr:rowOff>0</xdr:rowOff>
              </to>
            </anchor>
          </controlPr>
        </control>
      </mc:Choice>
      <mc:Fallback>
        <control shapeId="4173" r:id="rId80" name="CheckBox76"/>
      </mc:Fallback>
    </mc:AlternateContent>
    <mc:AlternateContent xmlns:mc="http://schemas.openxmlformats.org/markup-compatibility/2006">
      <mc:Choice Requires="x14">
        <control shapeId="4174" r:id="rId81" name="CheckBox77">
          <controlPr autoLine="0" r:id="rId5">
            <anchor>
              <from>
                <xdr:col>8</xdr:col>
                <xdr:colOff>213360</xdr:colOff>
                <xdr:row>91</xdr:row>
                <xdr:rowOff>22860</xdr:rowOff>
              </from>
              <to>
                <xdr:col>8</xdr:col>
                <xdr:colOff>342900</xdr:colOff>
                <xdr:row>92</xdr:row>
                <xdr:rowOff>0</xdr:rowOff>
              </to>
            </anchor>
          </controlPr>
        </control>
      </mc:Choice>
      <mc:Fallback>
        <control shapeId="4174" r:id="rId81" name="CheckBox77"/>
      </mc:Fallback>
    </mc:AlternateContent>
    <mc:AlternateContent xmlns:mc="http://schemas.openxmlformats.org/markup-compatibility/2006">
      <mc:Choice Requires="x14">
        <control shapeId="4175" r:id="rId82" name="CheckBox78">
          <controlPr autoLine="0" r:id="rId5">
            <anchor>
              <from>
                <xdr:col>8</xdr:col>
                <xdr:colOff>220980</xdr:colOff>
                <xdr:row>92</xdr:row>
                <xdr:rowOff>22860</xdr:rowOff>
              </from>
              <to>
                <xdr:col>8</xdr:col>
                <xdr:colOff>350520</xdr:colOff>
                <xdr:row>93</xdr:row>
                <xdr:rowOff>0</xdr:rowOff>
              </to>
            </anchor>
          </controlPr>
        </control>
      </mc:Choice>
      <mc:Fallback>
        <control shapeId="4175" r:id="rId82" name="CheckBox78"/>
      </mc:Fallback>
    </mc:AlternateContent>
    <mc:AlternateContent xmlns:mc="http://schemas.openxmlformats.org/markup-compatibility/2006">
      <mc:Choice Requires="x14">
        <control shapeId="4176" r:id="rId83" name="CheckBox79">
          <controlPr autoLine="0" r:id="rId5">
            <anchor>
              <from>
                <xdr:col>8</xdr:col>
                <xdr:colOff>220980</xdr:colOff>
                <xdr:row>93</xdr:row>
                <xdr:rowOff>22860</xdr:rowOff>
              </from>
              <to>
                <xdr:col>8</xdr:col>
                <xdr:colOff>350520</xdr:colOff>
                <xdr:row>94</xdr:row>
                <xdr:rowOff>0</xdr:rowOff>
              </to>
            </anchor>
          </controlPr>
        </control>
      </mc:Choice>
      <mc:Fallback>
        <control shapeId="4176" r:id="rId83" name="CheckBox79"/>
      </mc:Fallback>
    </mc:AlternateContent>
    <mc:AlternateContent xmlns:mc="http://schemas.openxmlformats.org/markup-compatibility/2006">
      <mc:Choice Requires="x14">
        <control shapeId="4177" r:id="rId84" name="CheckBox80">
          <controlPr autoLine="0" r:id="rId5">
            <anchor>
              <from>
                <xdr:col>8</xdr:col>
                <xdr:colOff>220980</xdr:colOff>
                <xdr:row>94</xdr:row>
                <xdr:rowOff>22860</xdr:rowOff>
              </from>
              <to>
                <xdr:col>8</xdr:col>
                <xdr:colOff>350520</xdr:colOff>
                <xdr:row>95</xdr:row>
                <xdr:rowOff>0</xdr:rowOff>
              </to>
            </anchor>
          </controlPr>
        </control>
      </mc:Choice>
      <mc:Fallback>
        <control shapeId="4177" r:id="rId84" name="CheckBox80"/>
      </mc:Fallback>
    </mc:AlternateContent>
    <mc:AlternateContent xmlns:mc="http://schemas.openxmlformats.org/markup-compatibility/2006">
      <mc:Choice Requires="x14">
        <control shapeId="4178" r:id="rId85" name="CheckBox81">
          <controlPr autoLine="0" r:id="rId5">
            <anchor>
              <from>
                <xdr:col>8</xdr:col>
                <xdr:colOff>220980</xdr:colOff>
                <xdr:row>95</xdr:row>
                <xdr:rowOff>22860</xdr:rowOff>
              </from>
              <to>
                <xdr:col>8</xdr:col>
                <xdr:colOff>350520</xdr:colOff>
                <xdr:row>96</xdr:row>
                <xdr:rowOff>0</xdr:rowOff>
              </to>
            </anchor>
          </controlPr>
        </control>
      </mc:Choice>
      <mc:Fallback>
        <control shapeId="4178" r:id="rId85" name="CheckBox81"/>
      </mc:Fallback>
    </mc:AlternateContent>
    <mc:AlternateContent xmlns:mc="http://schemas.openxmlformats.org/markup-compatibility/2006">
      <mc:Choice Requires="x14">
        <control shapeId="4179" r:id="rId86" name="CheckBox82">
          <controlPr autoLine="0" r:id="rId5">
            <anchor>
              <from>
                <xdr:col>8</xdr:col>
                <xdr:colOff>220980</xdr:colOff>
                <xdr:row>96</xdr:row>
                <xdr:rowOff>22860</xdr:rowOff>
              </from>
              <to>
                <xdr:col>8</xdr:col>
                <xdr:colOff>350520</xdr:colOff>
                <xdr:row>97</xdr:row>
                <xdr:rowOff>0</xdr:rowOff>
              </to>
            </anchor>
          </controlPr>
        </control>
      </mc:Choice>
      <mc:Fallback>
        <control shapeId="4179" r:id="rId86" name="CheckBox82"/>
      </mc:Fallback>
    </mc:AlternateContent>
    <mc:AlternateContent xmlns:mc="http://schemas.openxmlformats.org/markup-compatibility/2006">
      <mc:Choice Requires="x14">
        <control shapeId="4180" r:id="rId87" name="CheckBox83">
          <controlPr autoLine="0" r:id="rId5">
            <anchor>
              <from>
                <xdr:col>8</xdr:col>
                <xdr:colOff>220980</xdr:colOff>
                <xdr:row>97</xdr:row>
                <xdr:rowOff>22860</xdr:rowOff>
              </from>
              <to>
                <xdr:col>8</xdr:col>
                <xdr:colOff>350520</xdr:colOff>
                <xdr:row>98</xdr:row>
                <xdr:rowOff>0</xdr:rowOff>
              </to>
            </anchor>
          </controlPr>
        </control>
      </mc:Choice>
      <mc:Fallback>
        <control shapeId="4180" r:id="rId87" name="CheckBox83"/>
      </mc:Fallback>
    </mc:AlternateContent>
    <mc:AlternateContent xmlns:mc="http://schemas.openxmlformats.org/markup-compatibility/2006">
      <mc:Choice Requires="x14">
        <control shapeId="4181" r:id="rId88" name="CheckBox84">
          <controlPr autoLine="0" r:id="rId5">
            <anchor>
              <from>
                <xdr:col>8</xdr:col>
                <xdr:colOff>220980</xdr:colOff>
                <xdr:row>98</xdr:row>
                <xdr:rowOff>22860</xdr:rowOff>
              </from>
              <to>
                <xdr:col>8</xdr:col>
                <xdr:colOff>350520</xdr:colOff>
                <xdr:row>99</xdr:row>
                <xdr:rowOff>0</xdr:rowOff>
              </to>
            </anchor>
          </controlPr>
        </control>
      </mc:Choice>
      <mc:Fallback>
        <control shapeId="4181" r:id="rId88" name="CheckBox84"/>
      </mc:Fallback>
    </mc:AlternateContent>
    <mc:AlternateContent xmlns:mc="http://schemas.openxmlformats.org/markup-compatibility/2006">
      <mc:Choice Requires="x14">
        <control shapeId="4182" r:id="rId89" name="CheckBox85">
          <controlPr autoLine="0" r:id="rId5">
            <anchor>
              <from>
                <xdr:col>8</xdr:col>
                <xdr:colOff>220980</xdr:colOff>
                <xdr:row>99</xdr:row>
                <xdr:rowOff>30480</xdr:rowOff>
              </from>
              <to>
                <xdr:col>8</xdr:col>
                <xdr:colOff>350520</xdr:colOff>
                <xdr:row>100</xdr:row>
                <xdr:rowOff>7620</xdr:rowOff>
              </to>
            </anchor>
          </controlPr>
        </control>
      </mc:Choice>
      <mc:Fallback>
        <control shapeId="4182" r:id="rId89" name="CheckBox85"/>
      </mc:Fallback>
    </mc:AlternateContent>
    <mc:AlternateContent xmlns:mc="http://schemas.openxmlformats.org/markup-compatibility/2006">
      <mc:Choice Requires="x14">
        <control shapeId="4183" r:id="rId90" name="CheckBox86">
          <controlPr autoLine="0" r:id="rId5">
            <anchor>
              <from>
                <xdr:col>8</xdr:col>
                <xdr:colOff>220980</xdr:colOff>
                <xdr:row>100</xdr:row>
                <xdr:rowOff>30480</xdr:rowOff>
              </from>
              <to>
                <xdr:col>8</xdr:col>
                <xdr:colOff>350520</xdr:colOff>
                <xdr:row>101</xdr:row>
                <xdr:rowOff>7620</xdr:rowOff>
              </to>
            </anchor>
          </controlPr>
        </control>
      </mc:Choice>
      <mc:Fallback>
        <control shapeId="4183" r:id="rId90" name="CheckBox86"/>
      </mc:Fallback>
    </mc:AlternateContent>
    <mc:AlternateContent xmlns:mc="http://schemas.openxmlformats.org/markup-compatibility/2006">
      <mc:Choice Requires="x14">
        <control shapeId="4184" r:id="rId91" name="CheckBox87">
          <controlPr autoLine="0" r:id="rId5">
            <anchor>
              <from>
                <xdr:col>8</xdr:col>
                <xdr:colOff>220980</xdr:colOff>
                <xdr:row>101</xdr:row>
                <xdr:rowOff>30480</xdr:rowOff>
              </from>
              <to>
                <xdr:col>8</xdr:col>
                <xdr:colOff>350520</xdr:colOff>
                <xdr:row>102</xdr:row>
                <xdr:rowOff>7620</xdr:rowOff>
              </to>
            </anchor>
          </controlPr>
        </control>
      </mc:Choice>
      <mc:Fallback>
        <control shapeId="4184" r:id="rId91" name="CheckBox87"/>
      </mc:Fallback>
    </mc:AlternateContent>
    <mc:AlternateContent xmlns:mc="http://schemas.openxmlformats.org/markup-compatibility/2006">
      <mc:Choice Requires="x14">
        <control shapeId="4185" r:id="rId92" name="CheckBox88">
          <controlPr autoLine="0" r:id="rId5">
            <anchor>
              <from>
                <xdr:col>8</xdr:col>
                <xdr:colOff>220980</xdr:colOff>
                <xdr:row>102</xdr:row>
                <xdr:rowOff>30480</xdr:rowOff>
              </from>
              <to>
                <xdr:col>8</xdr:col>
                <xdr:colOff>350520</xdr:colOff>
                <xdr:row>103</xdr:row>
                <xdr:rowOff>7620</xdr:rowOff>
              </to>
            </anchor>
          </controlPr>
        </control>
      </mc:Choice>
      <mc:Fallback>
        <control shapeId="4185" r:id="rId92" name="CheckBox88"/>
      </mc:Fallback>
    </mc:AlternateContent>
    <mc:AlternateContent xmlns:mc="http://schemas.openxmlformats.org/markup-compatibility/2006">
      <mc:Choice Requires="x14">
        <control shapeId="4186" r:id="rId93" name="CheckBox89">
          <controlPr autoLine="0" r:id="rId5">
            <anchor>
              <from>
                <xdr:col>8</xdr:col>
                <xdr:colOff>220980</xdr:colOff>
                <xdr:row>103</xdr:row>
                <xdr:rowOff>30480</xdr:rowOff>
              </from>
              <to>
                <xdr:col>8</xdr:col>
                <xdr:colOff>350520</xdr:colOff>
                <xdr:row>104</xdr:row>
                <xdr:rowOff>7620</xdr:rowOff>
              </to>
            </anchor>
          </controlPr>
        </control>
      </mc:Choice>
      <mc:Fallback>
        <control shapeId="4186" r:id="rId93" name="CheckBox89"/>
      </mc:Fallback>
    </mc:AlternateContent>
    <mc:AlternateContent xmlns:mc="http://schemas.openxmlformats.org/markup-compatibility/2006">
      <mc:Choice Requires="x14">
        <control shapeId="4187" r:id="rId94" name="CheckBox90">
          <controlPr autoLine="0" r:id="rId5">
            <anchor>
              <from>
                <xdr:col>8</xdr:col>
                <xdr:colOff>220980</xdr:colOff>
                <xdr:row>104</xdr:row>
                <xdr:rowOff>30480</xdr:rowOff>
              </from>
              <to>
                <xdr:col>8</xdr:col>
                <xdr:colOff>350520</xdr:colOff>
                <xdr:row>105</xdr:row>
                <xdr:rowOff>7620</xdr:rowOff>
              </to>
            </anchor>
          </controlPr>
        </control>
      </mc:Choice>
      <mc:Fallback>
        <control shapeId="4187" r:id="rId94" name="CheckBox90"/>
      </mc:Fallback>
    </mc:AlternateContent>
    <mc:AlternateContent xmlns:mc="http://schemas.openxmlformats.org/markup-compatibility/2006">
      <mc:Choice Requires="x14">
        <control shapeId="4188" r:id="rId95" name="CheckBox91">
          <controlPr autoLine="0" r:id="rId5">
            <anchor>
              <from>
                <xdr:col>8</xdr:col>
                <xdr:colOff>213360</xdr:colOff>
                <xdr:row>105</xdr:row>
                <xdr:rowOff>30480</xdr:rowOff>
              </from>
              <to>
                <xdr:col>8</xdr:col>
                <xdr:colOff>342900</xdr:colOff>
                <xdr:row>106</xdr:row>
                <xdr:rowOff>7620</xdr:rowOff>
              </to>
            </anchor>
          </controlPr>
        </control>
      </mc:Choice>
      <mc:Fallback>
        <control shapeId="4188" r:id="rId95" name="CheckBox91"/>
      </mc:Fallback>
    </mc:AlternateContent>
    <mc:AlternateContent xmlns:mc="http://schemas.openxmlformats.org/markup-compatibility/2006">
      <mc:Choice Requires="x14">
        <control shapeId="4189" r:id="rId96" name="CheckBox92">
          <controlPr autoLine="0" r:id="rId5">
            <anchor>
              <from>
                <xdr:col>8</xdr:col>
                <xdr:colOff>220980</xdr:colOff>
                <xdr:row>106</xdr:row>
                <xdr:rowOff>30480</xdr:rowOff>
              </from>
              <to>
                <xdr:col>8</xdr:col>
                <xdr:colOff>350520</xdr:colOff>
                <xdr:row>107</xdr:row>
                <xdr:rowOff>7620</xdr:rowOff>
              </to>
            </anchor>
          </controlPr>
        </control>
      </mc:Choice>
      <mc:Fallback>
        <control shapeId="4189" r:id="rId96" name="CheckBox92"/>
      </mc:Fallback>
    </mc:AlternateContent>
    <mc:AlternateContent xmlns:mc="http://schemas.openxmlformats.org/markup-compatibility/2006">
      <mc:Choice Requires="x14">
        <control shapeId="4190" r:id="rId97" name="CheckBox93">
          <controlPr autoLine="0" r:id="rId5">
            <anchor>
              <from>
                <xdr:col>8</xdr:col>
                <xdr:colOff>220980</xdr:colOff>
                <xdr:row>107</xdr:row>
                <xdr:rowOff>30480</xdr:rowOff>
              </from>
              <to>
                <xdr:col>8</xdr:col>
                <xdr:colOff>350520</xdr:colOff>
                <xdr:row>108</xdr:row>
                <xdr:rowOff>7620</xdr:rowOff>
              </to>
            </anchor>
          </controlPr>
        </control>
      </mc:Choice>
      <mc:Fallback>
        <control shapeId="4190" r:id="rId97" name="CheckBox93"/>
      </mc:Fallback>
    </mc:AlternateContent>
    <mc:AlternateContent xmlns:mc="http://schemas.openxmlformats.org/markup-compatibility/2006">
      <mc:Choice Requires="x14">
        <control shapeId="4191" r:id="rId98" name="CheckBox94">
          <controlPr autoLine="0" r:id="rId5">
            <anchor>
              <from>
                <xdr:col>8</xdr:col>
                <xdr:colOff>220980</xdr:colOff>
                <xdr:row>108</xdr:row>
                <xdr:rowOff>30480</xdr:rowOff>
              </from>
              <to>
                <xdr:col>8</xdr:col>
                <xdr:colOff>350520</xdr:colOff>
                <xdr:row>109</xdr:row>
                <xdr:rowOff>7620</xdr:rowOff>
              </to>
            </anchor>
          </controlPr>
        </control>
      </mc:Choice>
      <mc:Fallback>
        <control shapeId="4191" r:id="rId98" name="CheckBox94"/>
      </mc:Fallback>
    </mc:AlternateContent>
    <mc:AlternateContent xmlns:mc="http://schemas.openxmlformats.org/markup-compatibility/2006">
      <mc:Choice Requires="x14">
        <control shapeId="4192" r:id="rId99" name="CheckBox95">
          <controlPr autoLine="0" r:id="rId5">
            <anchor>
              <from>
                <xdr:col>8</xdr:col>
                <xdr:colOff>220980</xdr:colOff>
                <xdr:row>109</xdr:row>
                <xdr:rowOff>30480</xdr:rowOff>
              </from>
              <to>
                <xdr:col>8</xdr:col>
                <xdr:colOff>350520</xdr:colOff>
                <xdr:row>110</xdr:row>
                <xdr:rowOff>7620</xdr:rowOff>
              </to>
            </anchor>
          </controlPr>
        </control>
      </mc:Choice>
      <mc:Fallback>
        <control shapeId="4192" r:id="rId99" name="CheckBox95"/>
      </mc:Fallback>
    </mc:AlternateContent>
    <mc:AlternateContent xmlns:mc="http://schemas.openxmlformats.org/markup-compatibility/2006">
      <mc:Choice Requires="x14">
        <control shapeId="4193" r:id="rId100" name="CheckBox96">
          <controlPr autoLine="0" r:id="rId5">
            <anchor>
              <from>
                <xdr:col>8</xdr:col>
                <xdr:colOff>220980</xdr:colOff>
                <xdr:row>110</xdr:row>
                <xdr:rowOff>30480</xdr:rowOff>
              </from>
              <to>
                <xdr:col>8</xdr:col>
                <xdr:colOff>350520</xdr:colOff>
                <xdr:row>111</xdr:row>
                <xdr:rowOff>7620</xdr:rowOff>
              </to>
            </anchor>
          </controlPr>
        </control>
      </mc:Choice>
      <mc:Fallback>
        <control shapeId="4193" r:id="rId100" name="CheckBox96"/>
      </mc:Fallback>
    </mc:AlternateContent>
    <mc:AlternateContent xmlns:mc="http://schemas.openxmlformats.org/markup-compatibility/2006">
      <mc:Choice Requires="x14">
        <control shapeId="4194" r:id="rId101" name="CheckBox97">
          <controlPr autoLine="0" r:id="rId5">
            <anchor>
              <from>
                <xdr:col>8</xdr:col>
                <xdr:colOff>220980</xdr:colOff>
                <xdr:row>111</xdr:row>
                <xdr:rowOff>30480</xdr:rowOff>
              </from>
              <to>
                <xdr:col>8</xdr:col>
                <xdr:colOff>350520</xdr:colOff>
                <xdr:row>112</xdr:row>
                <xdr:rowOff>7620</xdr:rowOff>
              </to>
            </anchor>
          </controlPr>
        </control>
      </mc:Choice>
      <mc:Fallback>
        <control shapeId="4194" r:id="rId101" name="CheckBox97"/>
      </mc:Fallback>
    </mc:AlternateContent>
    <mc:AlternateContent xmlns:mc="http://schemas.openxmlformats.org/markup-compatibility/2006">
      <mc:Choice Requires="x14">
        <control shapeId="4195" r:id="rId102" name="CheckBox98">
          <controlPr autoLine="0" r:id="rId5">
            <anchor>
              <from>
                <xdr:col>8</xdr:col>
                <xdr:colOff>220980</xdr:colOff>
                <xdr:row>112</xdr:row>
                <xdr:rowOff>30480</xdr:rowOff>
              </from>
              <to>
                <xdr:col>8</xdr:col>
                <xdr:colOff>350520</xdr:colOff>
                <xdr:row>113</xdr:row>
                <xdr:rowOff>7620</xdr:rowOff>
              </to>
            </anchor>
          </controlPr>
        </control>
      </mc:Choice>
      <mc:Fallback>
        <control shapeId="4195" r:id="rId102" name="CheckBox98"/>
      </mc:Fallback>
    </mc:AlternateContent>
    <mc:AlternateContent xmlns:mc="http://schemas.openxmlformats.org/markup-compatibility/2006">
      <mc:Choice Requires="x14">
        <control shapeId="4196" r:id="rId103" name="CheckBox99">
          <controlPr autoLine="0" r:id="rId5">
            <anchor>
              <from>
                <xdr:col>8</xdr:col>
                <xdr:colOff>220980</xdr:colOff>
                <xdr:row>113</xdr:row>
                <xdr:rowOff>22860</xdr:rowOff>
              </from>
              <to>
                <xdr:col>8</xdr:col>
                <xdr:colOff>350520</xdr:colOff>
                <xdr:row>114</xdr:row>
                <xdr:rowOff>0</xdr:rowOff>
              </to>
            </anchor>
          </controlPr>
        </control>
      </mc:Choice>
      <mc:Fallback>
        <control shapeId="4196" r:id="rId103" name="CheckBox99"/>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cols>
    <col min="1" max="1" width="1.8984375" customWidth="1"/>
    <col min="2" max="2" width="3" style="11" customWidth="1"/>
    <col min="3" max="3" width="29.3984375" customWidth="1"/>
    <col min="4" max="5" width="13.69921875" customWidth="1"/>
    <col min="6" max="6" width="9" customWidth="1"/>
    <col min="7" max="7" width="15" customWidth="1"/>
    <col min="8" max="8" width="16.8984375" customWidth="1"/>
    <col min="9" max="13" width="13.69921875" customWidth="1"/>
    <col min="14" max="14" width="4" customWidth="1"/>
    <col min="15" max="15" width="13.69921875" hidden="1" customWidth="1"/>
    <col min="16" max="16384" width="9" hidden="1"/>
  </cols>
  <sheetData>
    <row r="1" spans="2:28" ht="13.5" customHeight="1"/>
    <row r="2" spans="2:28" ht="36.75" customHeight="1">
      <c r="C2" s="48" t="s">
        <v>90</v>
      </c>
    </row>
    <row r="3" spans="2:28" ht="14.25" customHeight="1">
      <c r="D3" s="194" t="s">
        <v>79</v>
      </c>
      <c r="E3" s="194"/>
      <c r="F3" s="194"/>
      <c r="G3" s="194"/>
      <c r="H3" s="194"/>
      <c r="I3" s="194"/>
      <c r="J3" s="8"/>
    </row>
    <row r="4" spans="2:28" ht="14.25" customHeight="1">
      <c r="C4" s="9"/>
      <c r="D4" s="194"/>
      <c r="E4" s="194"/>
      <c r="F4" s="194"/>
      <c r="G4" s="194"/>
      <c r="H4" s="194"/>
      <c r="I4" s="194"/>
      <c r="J4" s="8"/>
    </row>
    <row r="5" spans="2:28" ht="14.25" customHeight="1">
      <c r="C5" s="16"/>
      <c r="D5" s="194"/>
      <c r="E5" s="194"/>
      <c r="F5" s="194"/>
      <c r="G5" s="194"/>
      <c r="H5" s="194"/>
      <c r="I5" s="194"/>
      <c r="N5" s="19"/>
      <c r="O5" s="19"/>
      <c r="P5" s="19"/>
      <c r="Q5" s="19"/>
      <c r="R5" s="19"/>
      <c r="S5" s="6"/>
    </row>
    <row r="6" spans="2:28" ht="13.8">
      <c r="C6" s="8"/>
      <c r="D6" s="194"/>
      <c r="E6" s="194"/>
      <c r="F6" s="194"/>
      <c r="G6" s="194"/>
      <c r="H6" s="194"/>
      <c r="I6" s="194"/>
    </row>
    <row r="7" spans="2:28" ht="13.8">
      <c r="C7" s="8"/>
      <c r="D7" s="194"/>
      <c r="E7" s="194"/>
      <c r="F7" s="194"/>
      <c r="G7" s="194"/>
      <c r="H7" s="194"/>
      <c r="I7" s="194"/>
      <c r="J7" s="8"/>
    </row>
    <row r="8" spans="2:28" ht="13.8">
      <c r="C8" s="8"/>
      <c r="D8" s="194"/>
      <c r="E8" s="194"/>
      <c r="F8" s="194"/>
      <c r="G8" s="194"/>
      <c r="H8" s="194"/>
      <c r="I8" s="194"/>
      <c r="J8" s="8"/>
    </row>
    <row r="9" spans="2:28" ht="17.399999999999999">
      <c r="C9" s="13" t="s">
        <v>111</v>
      </c>
      <c r="D9" s="8"/>
      <c r="E9" s="195" t="str">
        <f>IF(O13=P13,"","One or more rows have not been fully completed.
This may result in your claim being sent back to you for more information.")</f>
        <v/>
      </c>
      <c r="F9" s="195"/>
      <c r="G9" s="195"/>
      <c r="H9" s="195"/>
      <c r="I9" s="8"/>
      <c r="J9" s="21" t="s">
        <v>24</v>
      </c>
      <c r="K9" s="196" t="str">
        <f>'Employer Details'!E9</f>
        <v xml:space="preserve"> </v>
      </c>
      <c r="L9" s="196"/>
      <c r="M9" s="196"/>
    </row>
    <row r="10" spans="2:28" ht="17.399999999999999">
      <c r="C10" s="14" t="s">
        <v>110</v>
      </c>
      <c r="D10" s="8"/>
      <c r="E10" s="195"/>
      <c r="F10" s="195"/>
      <c r="G10" s="195"/>
      <c r="H10" s="195"/>
      <c r="I10" s="8"/>
      <c r="J10" s="18" t="s">
        <v>23</v>
      </c>
      <c r="K10" s="34">
        <f>'Employer Details'!E13</f>
        <v>0</v>
      </c>
      <c r="L10" s="6"/>
      <c r="M10" s="6"/>
    </row>
    <row r="11" spans="2:28" ht="13.8">
      <c r="M11" s="6"/>
    </row>
    <row r="12" spans="2:28" ht="33" customHeight="1">
      <c r="C12" s="201" t="s">
        <v>52</v>
      </c>
      <c r="D12" s="202"/>
      <c r="G12" s="200" t="s">
        <v>97</v>
      </c>
      <c r="H12" s="200"/>
      <c r="I12" s="200"/>
      <c r="J12" s="200"/>
      <c r="K12" s="200"/>
      <c r="L12" s="200"/>
    </row>
    <row r="13" spans="2:28" ht="52.5" customHeight="1">
      <c r="C13" s="10" t="s">
        <v>77</v>
      </c>
      <c r="D13" s="10" t="s">
        <v>29</v>
      </c>
      <c r="E13" s="10" t="s">
        <v>16</v>
      </c>
      <c r="F13" s="10" t="s">
        <v>50</v>
      </c>
      <c r="G13" s="10" t="s">
        <v>17</v>
      </c>
      <c r="H13" s="10" t="s">
        <v>18</v>
      </c>
      <c r="I13" s="10" t="s">
        <v>19</v>
      </c>
      <c r="J13" s="10" t="s">
        <v>20</v>
      </c>
      <c r="K13" s="10" t="s">
        <v>21</v>
      </c>
      <c r="L13" s="10" t="s">
        <v>22</v>
      </c>
      <c r="M13" s="10" t="s">
        <v>32</v>
      </c>
      <c r="O13">
        <f>SUM(O14:O112)</f>
        <v>792</v>
      </c>
      <c r="P13">
        <f>SUM(P14:P112)</f>
        <v>792</v>
      </c>
    </row>
    <row r="14" spans="2:28" ht="13.8">
      <c r="B14" s="12">
        <v>1</v>
      </c>
      <c r="C14" s="15"/>
      <c r="D14" s="15"/>
      <c r="E14" s="32"/>
      <c r="F14" s="25"/>
      <c r="G14" s="15"/>
      <c r="H14" s="15"/>
      <c r="I14" s="17"/>
      <c r="J14" s="15"/>
      <c r="K14" s="15"/>
      <c r="L14" s="17"/>
      <c r="M14" s="24"/>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ht="13.8">
      <c r="B15" s="12">
        <v>2</v>
      </c>
      <c r="C15" s="15"/>
      <c r="D15" s="15"/>
      <c r="E15" s="32"/>
      <c r="F15" s="25"/>
      <c r="G15" s="15"/>
      <c r="H15" s="15"/>
      <c r="I15" s="17"/>
      <c r="J15" s="15"/>
      <c r="K15" s="15"/>
      <c r="L15" s="17"/>
      <c r="M15" s="24"/>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ht="13.8">
      <c r="B16" s="12">
        <v>3</v>
      </c>
      <c r="C16" s="15"/>
      <c r="D16" s="15"/>
      <c r="E16" s="32"/>
      <c r="F16" s="25"/>
      <c r="G16" s="15"/>
      <c r="H16" s="15"/>
      <c r="I16" s="17"/>
      <c r="J16" s="15"/>
      <c r="K16" s="15"/>
      <c r="L16" s="17"/>
      <c r="M16" s="24"/>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ht="13.8">
      <c r="B17" s="12">
        <v>4</v>
      </c>
      <c r="C17" s="15"/>
      <c r="D17" s="15"/>
      <c r="E17" s="32"/>
      <c r="F17" s="25"/>
      <c r="G17" s="15"/>
      <c r="H17" s="15"/>
      <c r="I17" s="17"/>
      <c r="J17" s="15"/>
      <c r="K17" s="15"/>
      <c r="L17" s="15"/>
      <c r="M17" s="24"/>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ht="13.8">
      <c r="B18" s="12">
        <v>5</v>
      </c>
      <c r="C18" s="15"/>
      <c r="D18" s="15"/>
      <c r="E18" s="32"/>
      <c r="F18" s="25"/>
      <c r="G18" s="15"/>
      <c r="H18" s="15"/>
      <c r="I18" s="17"/>
      <c r="J18" s="15"/>
      <c r="K18" s="15"/>
      <c r="L18" s="15"/>
      <c r="M18" s="24"/>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ht="13.8">
      <c r="B19" s="12">
        <v>6</v>
      </c>
      <c r="C19" s="15"/>
      <c r="D19" s="15"/>
      <c r="E19" s="32"/>
      <c r="F19" s="25"/>
      <c r="G19" s="15"/>
      <c r="H19" s="15"/>
      <c r="I19" s="17"/>
      <c r="J19" s="15"/>
      <c r="K19" s="15"/>
      <c r="L19" s="15"/>
      <c r="M19" s="24"/>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ht="13.8">
      <c r="B20" s="12">
        <v>7</v>
      </c>
      <c r="C20" s="15"/>
      <c r="D20" s="15"/>
      <c r="E20" s="32"/>
      <c r="F20" s="25"/>
      <c r="G20" s="15"/>
      <c r="H20" s="15"/>
      <c r="I20" s="17"/>
      <c r="J20" s="15"/>
      <c r="K20" s="15"/>
      <c r="L20" s="15"/>
      <c r="M20" s="24"/>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ht="13.8">
      <c r="B21" s="12">
        <v>8</v>
      </c>
      <c r="C21" s="15"/>
      <c r="D21" s="15"/>
      <c r="E21" s="32"/>
      <c r="F21" s="25"/>
      <c r="G21" s="15"/>
      <c r="H21" s="15"/>
      <c r="I21" s="17"/>
      <c r="J21" s="15"/>
      <c r="K21" s="15"/>
      <c r="L21" s="15"/>
      <c r="M21" s="24"/>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ht="13.8">
      <c r="B22" s="12">
        <v>9</v>
      </c>
      <c r="C22" s="15"/>
      <c r="D22" s="15"/>
      <c r="E22" s="32"/>
      <c r="F22" s="25"/>
      <c r="G22" s="15"/>
      <c r="H22" s="15"/>
      <c r="I22" s="17"/>
      <c r="J22" s="15"/>
      <c r="K22" s="15"/>
      <c r="L22" s="15"/>
      <c r="M22" s="24"/>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ht="13.8">
      <c r="B23" s="12">
        <v>10</v>
      </c>
      <c r="C23" s="15"/>
      <c r="D23" s="15"/>
      <c r="E23" s="32"/>
      <c r="F23" s="25"/>
      <c r="G23" s="15"/>
      <c r="H23" s="15"/>
      <c r="I23" s="17"/>
      <c r="J23" s="15"/>
      <c r="K23" s="15"/>
      <c r="L23" s="15"/>
      <c r="M23" s="24"/>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ht="13.8">
      <c r="B24" s="12">
        <v>11</v>
      </c>
      <c r="C24" s="15"/>
      <c r="D24" s="15"/>
      <c r="E24" s="32"/>
      <c r="F24" s="25"/>
      <c r="G24" s="15"/>
      <c r="H24" s="15"/>
      <c r="I24" s="17"/>
      <c r="J24" s="15"/>
      <c r="K24" s="15"/>
      <c r="L24" s="15"/>
      <c r="M24" s="24"/>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ht="13.8">
      <c r="B25" s="12">
        <v>12</v>
      </c>
      <c r="C25" s="15"/>
      <c r="D25" s="15"/>
      <c r="E25" s="32"/>
      <c r="F25" s="15"/>
      <c r="G25" s="15"/>
      <c r="H25" s="15"/>
      <c r="I25" s="17"/>
      <c r="J25" s="15"/>
      <c r="K25" s="15"/>
      <c r="L25" s="15"/>
      <c r="M25" s="24"/>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ht="13.8">
      <c r="B26" s="12">
        <v>13</v>
      </c>
      <c r="C26" s="15"/>
      <c r="D26" s="15"/>
      <c r="E26" s="32"/>
      <c r="F26" s="15"/>
      <c r="G26" s="15"/>
      <c r="H26" s="15"/>
      <c r="I26" s="17"/>
      <c r="J26" s="15"/>
      <c r="K26" s="15"/>
      <c r="L26" s="15"/>
      <c r="M26" s="24"/>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ht="13.8">
      <c r="B27" s="12">
        <v>14</v>
      </c>
      <c r="C27" s="15"/>
      <c r="D27" s="15"/>
      <c r="E27" s="32"/>
      <c r="F27" s="15"/>
      <c r="G27" s="15"/>
      <c r="H27" s="15"/>
      <c r="I27" s="17"/>
      <c r="J27" s="15"/>
      <c r="K27" s="15"/>
      <c r="L27" s="15"/>
      <c r="M27" s="24"/>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ht="13.8">
      <c r="B28" s="12">
        <v>15</v>
      </c>
      <c r="C28" s="15"/>
      <c r="D28" s="15"/>
      <c r="E28" s="32"/>
      <c r="F28" s="15"/>
      <c r="G28" s="15"/>
      <c r="H28" s="15"/>
      <c r="I28" s="17"/>
      <c r="J28" s="15"/>
      <c r="K28" s="15"/>
      <c r="L28" s="15"/>
      <c r="M28" s="24"/>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ht="13.8">
      <c r="B29" s="12">
        <v>16</v>
      </c>
      <c r="C29" s="15"/>
      <c r="D29" s="15"/>
      <c r="E29" s="32"/>
      <c r="F29" s="15"/>
      <c r="G29" s="15"/>
      <c r="H29" s="15"/>
      <c r="I29" s="17"/>
      <c r="J29" s="15"/>
      <c r="K29" s="15"/>
      <c r="L29" s="15"/>
      <c r="M29" s="24"/>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ht="13.8">
      <c r="B30" s="12">
        <v>17</v>
      </c>
      <c r="C30" s="15"/>
      <c r="D30" s="15"/>
      <c r="E30" s="32"/>
      <c r="F30" s="15"/>
      <c r="G30" s="15"/>
      <c r="H30" s="15"/>
      <c r="I30" s="17"/>
      <c r="J30" s="15"/>
      <c r="K30" s="15"/>
      <c r="L30" s="15"/>
      <c r="M30" s="24"/>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ht="13.8">
      <c r="B31" s="12">
        <v>18</v>
      </c>
      <c r="C31" s="15"/>
      <c r="D31" s="15"/>
      <c r="E31" s="32"/>
      <c r="F31" s="15"/>
      <c r="G31" s="15"/>
      <c r="H31" s="15"/>
      <c r="I31" s="17"/>
      <c r="J31" s="15"/>
      <c r="K31" s="15"/>
      <c r="L31" s="15"/>
      <c r="M31" s="24"/>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ht="13.8">
      <c r="B32" s="12">
        <v>19</v>
      </c>
      <c r="C32" s="15"/>
      <c r="D32" s="15"/>
      <c r="E32" s="32"/>
      <c r="F32" s="15"/>
      <c r="G32" s="15"/>
      <c r="H32" s="15"/>
      <c r="I32" s="17"/>
      <c r="J32" s="15"/>
      <c r="K32" s="15"/>
      <c r="L32" s="15"/>
      <c r="M32" s="24"/>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ht="13.8">
      <c r="B33" s="12">
        <v>20</v>
      </c>
      <c r="C33" s="15"/>
      <c r="D33" s="15"/>
      <c r="E33" s="32"/>
      <c r="F33" s="15"/>
      <c r="G33" s="15"/>
      <c r="H33" s="15"/>
      <c r="I33" s="17"/>
      <c r="J33" s="15"/>
      <c r="K33" s="15"/>
      <c r="L33" s="15"/>
      <c r="M33" s="24"/>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ht="13.8">
      <c r="B34" s="12">
        <v>21</v>
      </c>
      <c r="C34" s="15"/>
      <c r="D34" s="15"/>
      <c r="E34" s="32"/>
      <c r="F34" s="15"/>
      <c r="G34" s="15"/>
      <c r="H34" s="15"/>
      <c r="I34" s="17"/>
      <c r="J34" s="15"/>
      <c r="K34" s="15"/>
      <c r="L34" s="15"/>
      <c r="M34" s="24"/>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ht="13.8">
      <c r="B35" s="12">
        <v>22</v>
      </c>
      <c r="C35" s="15"/>
      <c r="D35" s="15"/>
      <c r="E35" s="32"/>
      <c r="F35" s="15"/>
      <c r="G35" s="15"/>
      <c r="H35" s="15"/>
      <c r="I35" s="17"/>
      <c r="J35" s="15"/>
      <c r="K35" s="15"/>
      <c r="L35" s="15"/>
      <c r="M35" s="24"/>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ht="13.8">
      <c r="B36" s="12">
        <v>23</v>
      </c>
      <c r="C36" s="15"/>
      <c r="D36" s="15"/>
      <c r="E36" s="32"/>
      <c r="F36" s="15"/>
      <c r="G36" s="15"/>
      <c r="H36" s="15"/>
      <c r="I36" s="17"/>
      <c r="J36" s="15"/>
      <c r="K36" s="15"/>
      <c r="L36" s="15"/>
      <c r="M36" s="24"/>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ht="13.8">
      <c r="B37" s="12">
        <v>24</v>
      </c>
      <c r="C37" s="15"/>
      <c r="D37" s="15"/>
      <c r="E37" s="32"/>
      <c r="F37" s="15"/>
      <c r="G37" s="15"/>
      <c r="H37" s="15"/>
      <c r="I37" s="17"/>
      <c r="J37" s="15"/>
      <c r="K37" s="15"/>
      <c r="L37" s="15"/>
      <c r="M37" s="24"/>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ht="13.8">
      <c r="B38" s="12">
        <v>25</v>
      </c>
      <c r="C38" s="15"/>
      <c r="D38" s="15"/>
      <c r="E38" s="32"/>
      <c r="F38" s="15"/>
      <c r="G38" s="15"/>
      <c r="H38" s="15"/>
      <c r="I38" s="17"/>
      <c r="J38" s="15"/>
      <c r="K38" s="15"/>
      <c r="L38" s="15"/>
      <c r="M38" s="24"/>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ht="13.8">
      <c r="B39" s="12">
        <v>26</v>
      </c>
      <c r="C39" s="15"/>
      <c r="D39" s="15"/>
      <c r="E39" s="32"/>
      <c r="F39" s="15"/>
      <c r="G39" s="15"/>
      <c r="H39" s="15"/>
      <c r="I39" s="17"/>
      <c r="J39" s="15"/>
      <c r="K39" s="15"/>
      <c r="L39" s="15"/>
      <c r="M39" s="24"/>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ht="13.8">
      <c r="B40" s="12">
        <v>27</v>
      </c>
      <c r="C40" s="15"/>
      <c r="D40" s="15"/>
      <c r="E40" s="32"/>
      <c r="F40" s="15"/>
      <c r="G40" s="15"/>
      <c r="H40" s="15"/>
      <c r="I40" s="17"/>
      <c r="J40" s="15"/>
      <c r="K40" s="15"/>
      <c r="L40" s="15"/>
      <c r="M40" s="24"/>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ht="13.8">
      <c r="B41" s="12">
        <v>28</v>
      </c>
      <c r="C41" s="15"/>
      <c r="D41" s="15"/>
      <c r="E41" s="32"/>
      <c r="F41" s="15"/>
      <c r="G41" s="15"/>
      <c r="H41" s="15"/>
      <c r="I41" s="17"/>
      <c r="J41" s="15"/>
      <c r="K41" s="15"/>
      <c r="L41" s="15"/>
      <c r="M41" s="24"/>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ht="13.8">
      <c r="B42" s="12">
        <v>29</v>
      </c>
      <c r="C42" s="15"/>
      <c r="D42" s="15"/>
      <c r="E42" s="32"/>
      <c r="F42" s="15"/>
      <c r="G42" s="15"/>
      <c r="H42" s="15"/>
      <c r="I42" s="17"/>
      <c r="J42" s="15"/>
      <c r="K42" s="15"/>
      <c r="L42" s="15"/>
      <c r="M42" s="24"/>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ht="13.8">
      <c r="B43" s="12">
        <v>30</v>
      </c>
      <c r="C43" s="15"/>
      <c r="D43" s="15"/>
      <c r="E43" s="32"/>
      <c r="F43" s="15"/>
      <c r="G43" s="15"/>
      <c r="H43" s="15"/>
      <c r="I43" s="17"/>
      <c r="J43" s="15"/>
      <c r="K43" s="15"/>
      <c r="L43" s="15"/>
      <c r="M43" s="24"/>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ht="13.8">
      <c r="B44" s="12">
        <v>31</v>
      </c>
      <c r="C44" s="15"/>
      <c r="D44" s="15"/>
      <c r="E44" s="32"/>
      <c r="F44" s="15"/>
      <c r="G44" s="15"/>
      <c r="H44" s="15"/>
      <c r="I44" s="17"/>
      <c r="J44" s="15"/>
      <c r="K44" s="15"/>
      <c r="L44" s="15"/>
      <c r="M44" s="24"/>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ht="13.8">
      <c r="B45" s="12">
        <v>32</v>
      </c>
      <c r="C45" s="15"/>
      <c r="D45" s="15"/>
      <c r="E45" s="32"/>
      <c r="F45" s="15"/>
      <c r="G45" s="15"/>
      <c r="H45" s="15"/>
      <c r="I45" s="17"/>
      <c r="J45" s="15"/>
      <c r="K45" s="15"/>
      <c r="L45" s="15"/>
      <c r="M45" s="24"/>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ht="13.8">
      <c r="B46" s="12">
        <v>33</v>
      </c>
      <c r="C46" s="15"/>
      <c r="D46" s="15"/>
      <c r="E46" s="32"/>
      <c r="F46" s="15"/>
      <c r="G46" s="15"/>
      <c r="H46" s="15"/>
      <c r="I46" s="17"/>
      <c r="J46" s="15"/>
      <c r="K46" s="15"/>
      <c r="L46" s="15"/>
      <c r="M46" s="24"/>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ht="13.8">
      <c r="B47" s="12">
        <v>34</v>
      </c>
      <c r="C47" s="15"/>
      <c r="D47" s="15"/>
      <c r="E47" s="32"/>
      <c r="F47" s="15"/>
      <c r="G47" s="15"/>
      <c r="H47" s="15"/>
      <c r="I47" s="17"/>
      <c r="J47" s="15"/>
      <c r="K47" s="15"/>
      <c r="L47" s="15"/>
      <c r="M47" s="24"/>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ht="13.8">
      <c r="B48" s="12">
        <v>35</v>
      </c>
      <c r="C48" s="15"/>
      <c r="D48" s="15"/>
      <c r="E48" s="32"/>
      <c r="F48" s="15"/>
      <c r="G48" s="15"/>
      <c r="H48" s="15"/>
      <c r="I48" s="17"/>
      <c r="J48" s="15"/>
      <c r="K48" s="15"/>
      <c r="L48" s="15"/>
      <c r="M48" s="24"/>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ht="13.8">
      <c r="B49" s="12">
        <v>36</v>
      </c>
      <c r="C49" s="15"/>
      <c r="D49" s="15"/>
      <c r="E49" s="32"/>
      <c r="F49" s="15"/>
      <c r="G49" s="15"/>
      <c r="H49" s="15"/>
      <c r="I49" s="17"/>
      <c r="J49" s="15"/>
      <c r="K49" s="15"/>
      <c r="L49" s="15"/>
      <c r="M49" s="24"/>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ht="13.8">
      <c r="B50" s="12">
        <v>37</v>
      </c>
      <c r="C50" s="15"/>
      <c r="D50" s="15"/>
      <c r="E50" s="32"/>
      <c r="F50" s="15"/>
      <c r="G50" s="15"/>
      <c r="H50" s="15"/>
      <c r="I50" s="17"/>
      <c r="J50" s="15"/>
      <c r="K50" s="15"/>
      <c r="L50" s="15"/>
      <c r="M50" s="24"/>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ht="13.8">
      <c r="B51" s="12">
        <v>38</v>
      </c>
      <c r="C51" s="15"/>
      <c r="D51" s="15"/>
      <c r="E51" s="32"/>
      <c r="F51" s="15"/>
      <c r="G51" s="15"/>
      <c r="H51" s="15"/>
      <c r="I51" s="17"/>
      <c r="J51" s="15"/>
      <c r="K51" s="15"/>
      <c r="L51" s="15"/>
      <c r="M51" s="24"/>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ht="13.8">
      <c r="B52" s="12">
        <v>39</v>
      </c>
      <c r="C52" s="15"/>
      <c r="D52" s="15"/>
      <c r="E52" s="32"/>
      <c r="F52" s="15"/>
      <c r="G52" s="15"/>
      <c r="H52" s="15"/>
      <c r="I52" s="17"/>
      <c r="J52" s="15"/>
      <c r="K52" s="15"/>
      <c r="L52" s="15"/>
      <c r="M52" s="24"/>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ht="13.8">
      <c r="B53" s="12">
        <v>40</v>
      </c>
      <c r="C53" s="15"/>
      <c r="D53" s="15"/>
      <c r="E53" s="32"/>
      <c r="F53" s="15"/>
      <c r="G53" s="15"/>
      <c r="H53" s="15"/>
      <c r="I53" s="17"/>
      <c r="J53" s="15"/>
      <c r="K53" s="15"/>
      <c r="L53" s="15"/>
      <c r="M53" s="24"/>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ht="13.8">
      <c r="B54" s="12">
        <v>41</v>
      </c>
      <c r="C54" s="15"/>
      <c r="D54" s="15"/>
      <c r="E54" s="32"/>
      <c r="F54" s="15"/>
      <c r="G54" s="15"/>
      <c r="H54" s="15"/>
      <c r="I54" s="17"/>
      <c r="J54" s="15"/>
      <c r="K54" s="15"/>
      <c r="L54" s="15"/>
      <c r="M54" s="24"/>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ht="13.8">
      <c r="B55" s="12">
        <v>42</v>
      </c>
      <c r="C55" s="15"/>
      <c r="D55" s="15"/>
      <c r="E55" s="32"/>
      <c r="F55" s="15"/>
      <c r="G55" s="15"/>
      <c r="H55" s="15"/>
      <c r="I55" s="17"/>
      <c r="J55" s="15"/>
      <c r="K55" s="15"/>
      <c r="L55" s="15"/>
      <c r="M55" s="24"/>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ht="13.8">
      <c r="B56" s="12">
        <v>43</v>
      </c>
      <c r="C56" s="15"/>
      <c r="D56" s="15"/>
      <c r="E56" s="32"/>
      <c r="F56" s="15"/>
      <c r="G56" s="15"/>
      <c r="H56" s="15"/>
      <c r="I56" s="17"/>
      <c r="J56" s="15"/>
      <c r="K56" s="15"/>
      <c r="L56" s="15"/>
      <c r="M56" s="24"/>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ht="13.8">
      <c r="B57" s="12">
        <v>44</v>
      </c>
      <c r="C57" s="15"/>
      <c r="D57" s="15"/>
      <c r="E57" s="32"/>
      <c r="F57" s="15"/>
      <c r="G57" s="15"/>
      <c r="H57" s="15"/>
      <c r="I57" s="17"/>
      <c r="J57" s="15"/>
      <c r="K57" s="15"/>
      <c r="L57" s="15"/>
      <c r="M57" s="24"/>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ht="13.8">
      <c r="B58" s="12">
        <v>45</v>
      </c>
      <c r="C58" s="15"/>
      <c r="D58" s="15"/>
      <c r="E58" s="32"/>
      <c r="F58" s="15"/>
      <c r="G58" s="15"/>
      <c r="H58" s="15"/>
      <c r="I58" s="17"/>
      <c r="J58" s="15"/>
      <c r="K58" s="15"/>
      <c r="L58" s="15"/>
      <c r="M58" s="24"/>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ht="13.8">
      <c r="B59" s="12">
        <v>46</v>
      </c>
      <c r="C59" s="15"/>
      <c r="D59" s="15"/>
      <c r="E59" s="32"/>
      <c r="F59" s="15"/>
      <c r="G59" s="15"/>
      <c r="H59" s="15"/>
      <c r="I59" s="17"/>
      <c r="J59" s="15"/>
      <c r="K59" s="15"/>
      <c r="L59" s="15"/>
      <c r="M59" s="24"/>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ht="13.8">
      <c r="B60" s="12">
        <v>47</v>
      </c>
      <c r="C60" s="15"/>
      <c r="D60" s="15"/>
      <c r="E60" s="32"/>
      <c r="F60" s="15"/>
      <c r="G60" s="15"/>
      <c r="H60" s="15"/>
      <c r="I60" s="17"/>
      <c r="J60" s="15"/>
      <c r="K60" s="15"/>
      <c r="L60" s="15"/>
      <c r="M60" s="24"/>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ht="13.8">
      <c r="B61" s="12">
        <v>48</v>
      </c>
      <c r="C61" s="15"/>
      <c r="D61" s="15"/>
      <c r="E61" s="32"/>
      <c r="F61" s="15"/>
      <c r="G61" s="15"/>
      <c r="H61" s="15"/>
      <c r="I61" s="17"/>
      <c r="J61" s="15"/>
      <c r="K61" s="15"/>
      <c r="L61" s="15"/>
      <c r="M61" s="24"/>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ht="13.8">
      <c r="B62" s="12">
        <v>49</v>
      </c>
      <c r="C62" s="15"/>
      <c r="D62" s="15"/>
      <c r="E62" s="32"/>
      <c r="F62" s="15"/>
      <c r="G62" s="15"/>
      <c r="H62" s="15"/>
      <c r="I62" s="17"/>
      <c r="J62" s="15"/>
      <c r="K62" s="15"/>
      <c r="L62" s="15"/>
      <c r="M62" s="24"/>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ht="13.8">
      <c r="B63" s="12">
        <v>50</v>
      </c>
      <c r="C63" s="15"/>
      <c r="D63" s="15"/>
      <c r="E63" s="32"/>
      <c r="F63" s="15"/>
      <c r="G63" s="15"/>
      <c r="H63" s="15"/>
      <c r="I63" s="17"/>
      <c r="J63" s="15"/>
      <c r="K63" s="15"/>
      <c r="L63" s="15"/>
      <c r="M63" s="24"/>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ht="13.8">
      <c r="B64" s="12">
        <v>51</v>
      </c>
      <c r="C64" s="15"/>
      <c r="D64" s="15"/>
      <c r="E64" s="32"/>
      <c r="F64" s="15"/>
      <c r="G64" s="15"/>
      <c r="H64" s="15"/>
      <c r="I64" s="17"/>
      <c r="J64" s="15"/>
      <c r="K64" s="15"/>
      <c r="L64" s="15"/>
      <c r="M64" s="24"/>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ht="13.8">
      <c r="B65" s="12">
        <v>52</v>
      </c>
      <c r="C65" s="15"/>
      <c r="D65" s="15"/>
      <c r="E65" s="32"/>
      <c r="F65" s="15"/>
      <c r="G65" s="15"/>
      <c r="H65" s="15"/>
      <c r="I65" s="17"/>
      <c r="J65" s="15"/>
      <c r="K65" s="15"/>
      <c r="L65" s="15"/>
      <c r="M65" s="24"/>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ht="13.8">
      <c r="B66" s="12">
        <v>53</v>
      </c>
      <c r="C66" s="15"/>
      <c r="D66" s="15"/>
      <c r="E66" s="32"/>
      <c r="F66" s="15"/>
      <c r="G66" s="15"/>
      <c r="H66" s="15"/>
      <c r="I66" s="17"/>
      <c r="J66" s="15"/>
      <c r="K66" s="15"/>
      <c r="L66" s="15"/>
      <c r="M66" s="24"/>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ht="13.8">
      <c r="B67" s="12">
        <v>54</v>
      </c>
      <c r="C67" s="15"/>
      <c r="D67" s="15"/>
      <c r="E67" s="32"/>
      <c r="F67" s="15"/>
      <c r="G67" s="15"/>
      <c r="H67" s="15"/>
      <c r="I67" s="17"/>
      <c r="J67" s="15"/>
      <c r="K67" s="15"/>
      <c r="L67" s="15"/>
      <c r="M67" s="24"/>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ht="13.8">
      <c r="B68" s="12">
        <v>55</v>
      </c>
      <c r="C68" s="15"/>
      <c r="D68" s="15"/>
      <c r="E68" s="32"/>
      <c r="F68" s="15"/>
      <c r="G68" s="15"/>
      <c r="H68" s="15"/>
      <c r="I68" s="17"/>
      <c r="J68" s="15"/>
      <c r="K68" s="15"/>
      <c r="L68" s="15"/>
      <c r="M68" s="24"/>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ht="13.8">
      <c r="B69" s="12">
        <v>56</v>
      </c>
      <c r="C69" s="15"/>
      <c r="D69" s="15"/>
      <c r="E69" s="32"/>
      <c r="F69" s="15"/>
      <c r="G69" s="15"/>
      <c r="H69" s="15"/>
      <c r="I69" s="17"/>
      <c r="J69" s="15"/>
      <c r="K69" s="15"/>
      <c r="L69" s="15"/>
      <c r="M69" s="24"/>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ht="13.8">
      <c r="B70" s="12">
        <v>57</v>
      </c>
      <c r="C70" s="15"/>
      <c r="D70" s="15"/>
      <c r="E70" s="32"/>
      <c r="F70" s="15"/>
      <c r="G70" s="15"/>
      <c r="H70" s="15"/>
      <c r="I70" s="17"/>
      <c r="J70" s="15"/>
      <c r="K70" s="15"/>
      <c r="L70" s="15"/>
      <c r="M70" s="24"/>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ht="13.8">
      <c r="B71" s="12">
        <v>58</v>
      </c>
      <c r="C71" s="15"/>
      <c r="D71" s="15"/>
      <c r="E71" s="32"/>
      <c r="F71" s="15"/>
      <c r="G71" s="15"/>
      <c r="H71" s="15"/>
      <c r="I71" s="17"/>
      <c r="J71" s="15"/>
      <c r="K71" s="15"/>
      <c r="L71" s="15"/>
      <c r="M71" s="24"/>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ht="13.8">
      <c r="B72" s="12">
        <v>59</v>
      </c>
      <c r="C72" s="15"/>
      <c r="D72" s="15"/>
      <c r="E72" s="32"/>
      <c r="F72" s="15"/>
      <c r="G72" s="15"/>
      <c r="H72" s="15"/>
      <c r="I72" s="17"/>
      <c r="J72" s="15"/>
      <c r="K72" s="15"/>
      <c r="L72" s="15"/>
      <c r="M72" s="24"/>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ht="13.8">
      <c r="B73" s="12">
        <v>60</v>
      </c>
      <c r="C73" s="15"/>
      <c r="D73" s="15"/>
      <c r="E73" s="32"/>
      <c r="F73" s="15"/>
      <c r="G73" s="15"/>
      <c r="H73" s="15"/>
      <c r="I73" s="17"/>
      <c r="J73" s="15"/>
      <c r="K73" s="15"/>
      <c r="L73" s="15"/>
      <c r="M73" s="24"/>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ht="13.8">
      <c r="B74" s="12">
        <v>61</v>
      </c>
      <c r="C74" s="15"/>
      <c r="D74" s="15"/>
      <c r="E74" s="32"/>
      <c r="F74" s="15"/>
      <c r="G74" s="15"/>
      <c r="H74" s="15"/>
      <c r="I74" s="17"/>
      <c r="J74" s="15"/>
      <c r="K74" s="15"/>
      <c r="L74" s="15"/>
      <c r="M74" s="24"/>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ht="13.8">
      <c r="B75" s="12">
        <v>62</v>
      </c>
      <c r="C75" s="15"/>
      <c r="D75" s="15"/>
      <c r="E75" s="32"/>
      <c r="F75" s="15"/>
      <c r="G75" s="15"/>
      <c r="H75" s="15"/>
      <c r="I75" s="17"/>
      <c r="J75" s="15"/>
      <c r="K75" s="15"/>
      <c r="L75" s="15"/>
      <c r="M75" s="24"/>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ht="13.8">
      <c r="B76" s="12">
        <v>63</v>
      </c>
      <c r="C76" s="15"/>
      <c r="D76" s="15"/>
      <c r="E76" s="32"/>
      <c r="F76" s="15"/>
      <c r="G76" s="15"/>
      <c r="H76" s="15"/>
      <c r="I76" s="17"/>
      <c r="J76" s="15"/>
      <c r="K76" s="15"/>
      <c r="L76" s="15"/>
      <c r="M76" s="24"/>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ht="13.8">
      <c r="B77" s="12">
        <v>64</v>
      </c>
      <c r="C77" s="15"/>
      <c r="D77" s="15"/>
      <c r="E77" s="32"/>
      <c r="F77" s="15"/>
      <c r="G77" s="15"/>
      <c r="H77" s="15"/>
      <c r="I77" s="17"/>
      <c r="J77" s="15"/>
      <c r="K77" s="15"/>
      <c r="L77" s="15"/>
      <c r="M77" s="24"/>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ht="13.8">
      <c r="B78" s="12">
        <v>65</v>
      </c>
      <c r="C78" s="15"/>
      <c r="D78" s="15"/>
      <c r="E78" s="32"/>
      <c r="F78" s="15"/>
      <c r="G78" s="15"/>
      <c r="H78" s="15"/>
      <c r="I78" s="17"/>
      <c r="J78" s="15"/>
      <c r="K78" s="15"/>
      <c r="L78" s="15"/>
      <c r="M78" s="24"/>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ht="13.8">
      <c r="B79" s="12">
        <v>66</v>
      </c>
      <c r="C79" s="15"/>
      <c r="D79" s="15"/>
      <c r="E79" s="32"/>
      <c r="F79" s="15"/>
      <c r="G79" s="15"/>
      <c r="H79" s="15"/>
      <c r="I79" s="17"/>
      <c r="J79" s="15"/>
      <c r="K79" s="15"/>
      <c r="L79" s="15"/>
      <c r="M79" s="24"/>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ht="13.8">
      <c r="B80" s="12">
        <v>67</v>
      </c>
      <c r="C80" s="15"/>
      <c r="D80" s="15"/>
      <c r="E80" s="32"/>
      <c r="F80" s="15"/>
      <c r="G80" s="15"/>
      <c r="H80" s="15"/>
      <c r="I80" s="17"/>
      <c r="J80" s="15"/>
      <c r="K80" s="15"/>
      <c r="L80" s="15"/>
      <c r="M80" s="24"/>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ht="13.8">
      <c r="B81" s="12">
        <v>68</v>
      </c>
      <c r="C81" s="15"/>
      <c r="D81" s="15"/>
      <c r="E81" s="32"/>
      <c r="F81" s="15"/>
      <c r="G81" s="15"/>
      <c r="H81" s="15"/>
      <c r="I81" s="17"/>
      <c r="J81" s="15"/>
      <c r="K81" s="15"/>
      <c r="L81" s="15"/>
      <c r="M81" s="24"/>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ht="13.8">
      <c r="B82" s="12">
        <v>69</v>
      </c>
      <c r="C82" s="15"/>
      <c r="D82" s="15"/>
      <c r="E82" s="32"/>
      <c r="F82" s="15"/>
      <c r="G82" s="15"/>
      <c r="H82" s="15"/>
      <c r="I82" s="17"/>
      <c r="J82" s="15"/>
      <c r="K82" s="15"/>
      <c r="L82" s="15"/>
      <c r="M82" s="24"/>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ht="13.8">
      <c r="B83" s="12">
        <v>70</v>
      </c>
      <c r="C83" s="15"/>
      <c r="D83" s="15"/>
      <c r="E83" s="32"/>
      <c r="F83" s="15"/>
      <c r="G83" s="15"/>
      <c r="H83" s="15"/>
      <c r="I83" s="17"/>
      <c r="J83" s="15"/>
      <c r="K83" s="15"/>
      <c r="L83" s="15"/>
      <c r="M83" s="24"/>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ht="13.8">
      <c r="B84" s="12">
        <v>71</v>
      </c>
      <c r="C84" s="15"/>
      <c r="D84" s="15"/>
      <c r="E84" s="32"/>
      <c r="F84" s="15"/>
      <c r="G84" s="15"/>
      <c r="H84" s="15"/>
      <c r="I84" s="17"/>
      <c r="J84" s="15"/>
      <c r="K84" s="15"/>
      <c r="L84" s="15"/>
      <c r="M84" s="24"/>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ht="13.8">
      <c r="B85" s="12">
        <v>72</v>
      </c>
      <c r="C85" s="15"/>
      <c r="D85" s="15"/>
      <c r="E85" s="32"/>
      <c r="F85" s="15"/>
      <c r="G85" s="15"/>
      <c r="H85" s="15"/>
      <c r="I85" s="17"/>
      <c r="J85" s="15"/>
      <c r="K85" s="15"/>
      <c r="L85" s="15"/>
      <c r="M85" s="24"/>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ht="13.8">
      <c r="B86" s="12">
        <v>73</v>
      </c>
      <c r="C86" s="15"/>
      <c r="D86" s="15"/>
      <c r="E86" s="32"/>
      <c r="F86" s="15"/>
      <c r="G86" s="15"/>
      <c r="H86" s="15"/>
      <c r="I86" s="17"/>
      <c r="J86" s="15"/>
      <c r="K86" s="15"/>
      <c r="L86" s="15"/>
      <c r="M86" s="24"/>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ht="13.8">
      <c r="B87" s="12">
        <v>74</v>
      </c>
      <c r="C87" s="15"/>
      <c r="D87" s="15"/>
      <c r="E87" s="32"/>
      <c r="F87" s="15"/>
      <c r="G87" s="15"/>
      <c r="H87" s="15"/>
      <c r="I87" s="17"/>
      <c r="J87" s="15"/>
      <c r="K87" s="15"/>
      <c r="L87" s="15"/>
      <c r="M87" s="24"/>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ht="13.8">
      <c r="B88" s="12">
        <v>75</v>
      </c>
      <c r="C88" s="15"/>
      <c r="D88" s="15"/>
      <c r="E88" s="32"/>
      <c r="F88" s="15"/>
      <c r="G88" s="15"/>
      <c r="H88" s="15"/>
      <c r="I88" s="17"/>
      <c r="J88" s="15"/>
      <c r="K88" s="15"/>
      <c r="L88" s="15"/>
      <c r="M88" s="24"/>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ht="13.8">
      <c r="B89" s="12">
        <v>76</v>
      </c>
      <c r="C89" s="15"/>
      <c r="D89" s="15"/>
      <c r="E89" s="32"/>
      <c r="F89" s="15"/>
      <c r="G89" s="15"/>
      <c r="H89" s="15"/>
      <c r="I89" s="17"/>
      <c r="J89" s="15"/>
      <c r="K89" s="15"/>
      <c r="L89" s="15"/>
      <c r="M89" s="24"/>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ht="13.8">
      <c r="B90" s="12">
        <v>77</v>
      </c>
      <c r="C90" s="15"/>
      <c r="D90" s="15"/>
      <c r="E90" s="32"/>
      <c r="F90" s="15"/>
      <c r="G90" s="15"/>
      <c r="H90" s="15"/>
      <c r="I90" s="17"/>
      <c r="J90" s="15"/>
      <c r="K90" s="15"/>
      <c r="L90" s="15"/>
      <c r="M90" s="24"/>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ht="13.8">
      <c r="B91" s="12">
        <v>78</v>
      </c>
      <c r="C91" s="15"/>
      <c r="D91" s="15"/>
      <c r="E91" s="32"/>
      <c r="F91" s="15"/>
      <c r="G91" s="15"/>
      <c r="H91" s="15"/>
      <c r="I91" s="17"/>
      <c r="J91" s="15"/>
      <c r="K91" s="15"/>
      <c r="L91" s="15"/>
      <c r="M91" s="24"/>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ht="13.8">
      <c r="B92" s="12">
        <v>79</v>
      </c>
      <c r="C92" s="15"/>
      <c r="D92" s="15"/>
      <c r="E92" s="32"/>
      <c r="F92" s="15"/>
      <c r="G92" s="15"/>
      <c r="H92" s="15"/>
      <c r="I92" s="17"/>
      <c r="J92" s="15"/>
      <c r="K92" s="15"/>
      <c r="L92" s="15"/>
      <c r="M92" s="24"/>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ht="13.8">
      <c r="B93" s="12">
        <v>80</v>
      </c>
      <c r="C93" s="15"/>
      <c r="D93" s="15"/>
      <c r="E93" s="32"/>
      <c r="F93" s="15"/>
      <c r="G93" s="15"/>
      <c r="H93" s="15"/>
      <c r="I93" s="17"/>
      <c r="J93" s="15"/>
      <c r="K93" s="15"/>
      <c r="L93" s="15"/>
      <c r="M93" s="24"/>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ht="13.8">
      <c r="B94" s="12">
        <v>81</v>
      </c>
      <c r="C94" s="15"/>
      <c r="D94" s="15"/>
      <c r="E94" s="32"/>
      <c r="F94" s="15"/>
      <c r="G94" s="15"/>
      <c r="H94" s="15"/>
      <c r="I94" s="17"/>
      <c r="J94" s="15"/>
      <c r="K94" s="15"/>
      <c r="L94" s="15"/>
      <c r="M94" s="24"/>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ht="13.8">
      <c r="B95" s="12">
        <v>82</v>
      </c>
      <c r="C95" s="15"/>
      <c r="D95" s="15"/>
      <c r="E95" s="32"/>
      <c r="F95" s="15"/>
      <c r="G95" s="15"/>
      <c r="H95" s="15"/>
      <c r="I95" s="17"/>
      <c r="J95" s="15"/>
      <c r="K95" s="15"/>
      <c r="L95" s="15"/>
      <c r="M95" s="24"/>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ht="13.8">
      <c r="B96" s="12">
        <v>83</v>
      </c>
      <c r="C96" s="15"/>
      <c r="D96" s="15"/>
      <c r="E96" s="32"/>
      <c r="F96" s="15"/>
      <c r="G96" s="15"/>
      <c r="H96" s="15"/>
      <c r="I96" s="17"/>
      <c r="J96" s="15"/>
      <c r="K96" s="15"/>
      <c r="L96" s="15"/>
      <c r="M96" s="24"/>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ht="13.8">
      <c r="B97" s="12">
        <v>84</v>
      </c>
      <c r="C97" s="15"/>
      <c r="D97" s="15"/>
      <c r="E97" s="32"/>
      <c r="F97" s="15"/>
      <c r="G97" s="15"/>
      <c r="H97" s="15"/>
      <c r="I97" s="17"/>
      <c r="J97" s="15"/>
      <c r="K97" s="15"/>
      <c r="L97" s="15"/>
      <c r="M97" s="24"/>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ht="13.8">
      <c r="B98" s="12">
        <v>85</v>
      </c>
      <c r="C98" s="15"/>
      <c r="D98" s="15"/>
      <c r="E98" s="32"/>
      <c r="F98" s="15"/>
      <c r="G98" s="15"/>
      <c r="H98" s="15"/>
      <c r="I98" s="17"/>
      <c r="J98" s="15"/>
      <c r="K98" s="15"/>
      <c r="L98" s="15"/>
      <c r="M98" s="24"/>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ht="13.8">
      <c r="B99" s="12">
        <v>86</v>
      </c>
      <c r="C99" s="15"/>
      <c r="D99" s="15"/>
      <c r="E99" s="32"/>
      <c r="F99" s="15"/>
      <c r="G99" s="15"/>
      <c r="H99" s="15"/>
      <c r="I99" s="17"/>
      <c r="J99" s="15"/>
      <c r="K99" s="15"/>
      <c r="L99" s="15"/>
      <c r="M99" s="24"/>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ht="13.8">
      <c r="B100" s="12">
        <v>87</v>
      </c>
      <c r="C100" s="15"/>
      <c r="D100" s="15"/>
      <c r="E100" s="32"/>
      <c r="F100" s="15"/>
      <c r="G100" s="15"/>
      <c r="H100" s="15"/>
      <c r="I100" s="17"/>
      <c r="J100" s="15"/>
      <c r="K100" s="15"/>
      <c r="L100" s="15"/>
      <c r="M100" s="24"/>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ht="13.8">
      <c r="B101" s="12">
        <v>88</v>
      </c>
      <c r="C101" s="15"/>
      <c r="D101" s="15"/>
      <c r="E101" s="32"/>
      <c r="F101" s="15"/>
      <c r="G101" s="15"/>
      <c r="H101" s="15"/>
      <c r="I101" s="17"/>
      <c r="J101" s="15"/>
      <c r="K101" s="15"/>
      <c r="L101" s="15"/>
      <c r="M101" s="24"/>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ht="13.8">
      <c r="B102" s="12">
        <v>89</v>
      </c>
      <c r="C102" s="15"/>
      <c r="D102" s="15"/>
      <c r="E102" s="32"/>
      <c r="F102" s="15"/>
      <c r="G102" s="15"/>
      <c r="H102" s="15"/>
      <c r="I102" s="17"/>
      <c r="J102" s="15"/>
      <c r="K102" s="15"/>
      <c r="L102" s="15"/>
      <c r="M102" s="24"/>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ht="13.8">
      <c r="B103" s="12">
        <v>90</v>
      </c>
      <c r="C103" s="15"/>
      <c r="D103" s="15"/>
      <c r="E103" s="32"/>
      <c r="F103" s="15"/>
      <c r="G103" s="15"/>
      <c r="H103" s="15"/>
      <c r="I103" s="17"/>
      <c r="J103" s="15"/>
      <c r="K103" s="15"/>
      <c r="L103" s="15"/>
      <c r="M103" s="24"/>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ht="13.8">
      <c r="B104" s="12">
        <v>91</v>
      </c>
      <c r="C104" s="15"/>
      <c r="D104" s="15"/>
      <c r="E104" s="32"/>
      <c r="F104" s="15"/>
      <c r="G104" s="15"/>
      <c r="H104" s="17"/>
      <c r="I104" s="17"/>
      <c r="J104" s="15"/>
      <c r="K104" s="15"/>
      <c r="L104" s="17"/>
      <c r="M104" s="24"/>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ht="13.8">
      <c r="B105" s="12">
        <v>92</v>
      </c>
      <c r="C105" s="15"/>
      <c r="D105" s="15"/>
      <c r="E105" s="32"/>
      <c r="F105" s="15"/>
      <c r="G105" s="15"/>
      <c r="H105" s="15"/>
      <c r="I105" s="17"/>
      <c r="J105" s="15"/>
      <c r="K105" s="15"/>
      <c r="L105" s="15"/>
      <c r="M105" s="24"/>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ht="13.8">
      <c r="B106" s="12">
        <v>93</v>
      </c>
      <c r="C106" s="15"/>
      <c r="D106" s="15"/>
      <c r="E106" s="32"/>
      <c r="F106" s="15"/>
      <c r="G106" s="15"/>
      <c r="H106" s="15"/>
      <c r="I106" s="17"/>
      <c r="J106" s="15"/>
      <c r="K106" s="15"/>
      <c r="L106" s="15"/>
      <c r="M106" s="24"/>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ht="13.8">
      <c r="B107" s="12">
        <v>94</v>
      </c>
      <c r="C107" s="15"/>
      <c r="D107" s="15"/>
      <c r="E107" s="32"/>
      <c r="F107" s="15"/>
      <c r="G107" s="15"/>
      <c r="H107" s="15"/>
      <c r="I107" s="17"/>
      <c r="J107" s="15"/>
      <c r="K107" s="15"/>
      <c r="L107" s="15"/>
      <c r="M107" s="24"/>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ht="13.8">
      <c r="B108" s="12">
        <v>95</v>
      </c>
      <c r="C108" s="15"/>
      <c r="D108" s="15"/>
      <c r="E108" s="32"/>
      <c r="F108" s="15"/>
      <c r="G108" s="15"/>
      <c r="H108" s="15"/>
      <c r="I108" s="17"/>
      <c r="J108" s="15"/>
      <c r="K108" s="15"/>
      <c r="L108" s="15"/>
      <c r="M108" s="24"/>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ht="13.8">
      <c r="B109" s="12">
        <v>96</v>
      </c>
      <c r="C109" s="15"/>
      <c r="D109" s="15"/>
      <c r="E109" s="32"/>
      <c r="F109" s="15"/>
      <c r="G109" s="15"/>
      <c r="H109" s="15"/>
      <c r="I109" s="17"/>
      <c r="J109" s="15"/>
      <c r="K109" s="15"/>
      <c r="L109" s="15"/>
      <c r="M109" s="24"/>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ht="13.8">
      <c r="B110" s="12">
        <v>97</v>
      </c>
      <c r="C110" s="15"/>
      <c r="D110" s="15"/>
      <c r="E110" s="32"/>
      <c r="F110" s="15"/>
      <c r="G110" s="15"/>
      <c r="H110" s="15"/>
      <c r="I110" s="17"/>
      <c r="J110" s="15"/>
      <c r="K110" s="15"/>
      <c r="L110" s="15"/>
      <c r="M110" s="24"/>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ht="13.8">
      <c r="B111" s="12">
        <v>98</v>
      </c>
      <c r="C111" s="15"/>
      <c r="D111" s="15"/>
      <c r="E111" s="32"/>
      <c r="F111" s="15"/>
      <c r="G111" s="15"/>
      <c r="H111" s="15"/>
      <c r="I111" s="17"/>
      <c r="J111" s="15"/>
      <c r="K111" s="15"/>
      <c r="L111" s="15"/>
      <c r="M111" s="24"/>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ht="13.8">
      <c r="B112" s="12">
        <v>99</v>
      </c>
      <c r="C112" s="15"/>
      <c r="D112" s="15"/>
      <c r="E112" s="32"/>
      <c r="F112" s="15"/>
      <c r="G112" s="15"/>
      <c r="H112" s="15"/>
      <c r="I112" s="17"/>
      <c r="J112" s="15"/>
      <c r="K112" s="15"/>
      <c r="L112" s="15"/>
      <c r="M112" s="24"/>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ht="13.8"/>
    <row r="114" spans="4:4" ht="13.8">
      <c r="D114" s="27" t="s">
        <v>106</v>
      </c>
    </row>
  </sheetData>
  <sheetProtection algorithmName="SHA-512" hashValue="aSWwzuIPDFmUEpjVNKY2Ku72R75cSb9Fh2MfmcN8tiYE8clyCT4pK8KaKdiZxnoHXFs4DTFCPxbOBsNH54K4TQ==" saltValue="m31p1BhVtSh/DqOoxFiQkw==" spinCount="100000" sheet="1" insertRows="0" selectLockedCells="1"/>
  <mergeCells count="5">
    <mergeCell ref="D3:I8"/>
    <mergeCell ref="E9:H10"/>
    <mergeCell ref="K9:M9"/>
    <mergeCell ref="C12:D12"/>
    <mergeCell ref="G12:L12"/>
  </mergeCells>
  <conditionalFormatting sqref="E9:H10">
    <cfRule type="containsText" dxfId="11" priority="1" operator="containsText" text="*">
      <formula>NOT(ISERROR(SEARCH("*",E9)))</formula>
    </cfRule>
  </conditionalFormatting>
  <conditionalFormatting sqref="L14:L112 C14:E112">
    <cfRule type="expression" dxfId="10" priority="41">
      <formula>AND(C14="",COUNTA($C14:$E14,$G14:$L14)&gt;0)</formula>
    </cfRule>
  </conditionalFormatting>
  <conditionalFormatting sqref="G14:J112">
    <cfRule type="expression" dxfId="9" priority="43">
      <formula>AND(G14="",COUNTA($C14:$E14,$G14:$L14)&gt;0)</formula>
    </cfRule>
  </conditionalFormatting>
  <dataValidations count="3">
    <dataValidation type="date" errorStyle="warning" allowBlank="1" showInputMessage="1" showErrorMessage="1" error="Please check this date entry." sqref="L14:L112" xr:uid="{00000000-0002-0000-03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3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300-000002000000}">
      <formula1>1</formula1>
      <formula2>109664</formula2>
    </dataValidation>
  </dataValidations>
  <pageMargins left="0.25" right="0.25" top="0.75" bottom="0.75" header="0.3" footer="0.3"/>
  <pageSetup paperSize="9" scale="73" fitToHeight="0" orientation="landscape" r:id="rId1"/>
  <drawing r:id="rId2"/>
  <legacyDrawing r:id="rId3"/>
  <controls>
    <mc:AlternateContent xmlns:mc="http://schemas.openxmlformats.org/markup-compatibility/2006">
      <mc:Choice Requires="x14">
        <control shapeId="13412" r:id="rId4" name="CheckBox1">
          <controlPr autoLine="0" r:id="rId5">
            <anchor>
              <from>
                <xdr:col>5</xdr:col>
                <xdr:colOff>236220</xdr:colOff>
                <xdr:row>111</xdr:row>
                <xdr:rowOff>30480</xdr:rowOff>
              </from>
              <to>
                <xdr:col>5</xdr:col>
                <xdr:colOff>373380</xdr:colOff>
                <xdr:row>112</xdr:row>
                <xdr:rowOff>7620</xdr:rowOff>
              </to>
            </anchor>
          </controlPr>
        </control>
      </mc:Choice>
      <mc:Fallback>
        <control shapeId="13412" r:id="rId4" name="CheckBox1"/>
      </mc:Fallback>
    </mc:AlternateContent>
    <mc:AlternateContent xmlns:mc="http://schemas.openxmlformats.org/markup-compatibility/2006">
      <mc:Choice Requires="x14">
        <control shapeId="13411" r:id="rId6" name="CheckBox99">
          <controlPr autoLine="0" r:id="rId5">
            <anchor>
              <from>
                <xdr:col>5</xdr:col>
                <xdr:colOff>236220</xdr:colOff>
                <xdr:row>110</xdr:row>
                <xdr:rowOff>30480</xdr:rowOff>
              </from>
              <to>
                <xdr:col>5</xdr:col>
                <xdr:colOff>373380</xdr:colOff>
                <xdr:row>111</xdr:row>
                <xdr:rowOff>7620</xdr:rowOff>
              </to>
            </anchor>
          </controlPr>
        </control>
      </mc:Choice>
      <mc:Fallback>
        <control shapeId="13411" r:id="rId6" name="CheckBox99"/>
      </mc:Fallback>
    </mc:AlternateContent>
    <mc:AlternateContent xmlns:mc="http://schemas.openxmlformats.org/markup-compatibility/2006">
      <mc:Choice Requires="x14">
        <control shapeId="13410" r:id="rId7" name="CheckBox98">
          <controlPr autoLine="0" r:id="rId5">
            <anchor>
              <from>
                <xdr:col>5</xdr:col>
                <xdr:colOff>236220</xdr:colOff>
                <xdr:row>109</xdr:row>
                <xdr:rowOff>30480</xdr:rowOff>
              </from>
              <to>
                <xdr:col>5</xdr:col>
                <xdr:colOff>373380</xdr:colOff>
                <xdr:row>110</xdr:row>
                <xdr:rowOff>7620</xdr:rowOff>
              </to>
            </anchor>
          </controlPr>
        </control>
      </mc:Choice>
      <mc:Fallback>
        <control shapeId="13410" r:id="rId7" name="CheckBox98"/>
      </mc:Fallback>
    </mc:AlternateContent>
    <mc:AlternateContent xmlns:mc="http://schemas.openxmlformats.org/markup-compatibility/2006">
      <mc:Choice Requires="x14">
        <control shapeId="13409" r:id="rId8" name="CheckBox97">
          <controlPr autoLine="0" r:id="rId5">
            <anchor>
              <from>
                <xdr:col>5</xdr:col>
                <xdr:colOff>236220</xdr:colOff>
                <xdr:row>108</xdr:row>
                <xdr:rowOff>30480</xdr:rowOff>
              </from>
              <to>
                <xdr:col>5</xdr:col>
                <xdr:colOff>373380</xdr:colOff>
                <xdr:row>109</xdr:row>
                <xdr:rowOff>7620</xdr:rowOff>
              </to>
            </anchor>
          </controlPr>
        </control>
      </mc:Choice>
      <mc:Fallback>
        <control shapeId="13409" r:id="rId8" name="CheckBox97"/>
      </mc:Fallback>
    </mc:AlternateContent>
    <mc:AlternateContent xmlns:mc="http://schemas.openxmlformats.org/markup-compatibility/2006">
      <mc:Choice Requires="x14">
        <control shapeId="13408" r:id="rId9" name="CheckBox96">
          <controlPr autoLine="0" r:id="rId5">
            <anchor>
              <from>
                <xdr:col>5</xdr:col>
                <xdr:colOff>236220</xdr:colOff>
                <xdr:row>107</xdr:row>
                <xdr:rowOff>30480</xdr:rowOff>
              </from>
              <to>
                <xdr:col>5</xdr:col>
                <xdr:colOff>373380</xdr:colOff>
                <xdr:row>108</xdr:row>
                <xdr:rowOff>7620</xdr:rowOff>
              </to>
            </anchor>
          </controlPr>
        </control>
      </mc:Choice>
      <mc:Fallback>
        <control shapeId="13408" r:id="rId9" name="CheckBox96"/>
      </mc:Fallback>
    </mc:AlternateContent>
    <mc:AlternateContent xmlns:mc="http://schemas.openxmlformats.org/markup-compatibility/2006">
      <mc:Choice Requires="x14">
        <control shapeId="13407" r:id="rId10" name="CheckBox95">
          <controlPr autoLine="0" r:id="rId5">
            <anchor>
              <from>
                <xdr:col>5</xdr:col>
                <xdr:colOff>236220</xdr:colOff>
                <xdr:row>106</xdr:row>
                <xdr:rowOff>30480</xdr:rowOff>
              </from>
              <to>
                <xdr:col>5</xdr:col>
                <xdr:colOff>373380</xdr:colOff>
                <xdr:row>107</xdr:row>
                <xdr:rowOff>7620</xdr:rowOff>
              </to>
            </anchor>
          </controlPr>
        </control>
      </mc:Choice>
      <mc:Fallback>
        <control shapeId="13407" r:id="rId10" name="CheckBox95"/>
      </mc:Fallback>
    </mc:AlternateContent>
    <mc:AlternateContent xmlns:mc="http://schemas.openxmlformats.org/markup-compatibility/2006">
      <mc:Choice Requires="x14">
        <control shapeId="13406" r:id="rId11" name="CheckBox94">
          <controlPr autoLine="0" r:id="rId5">
            <anchor>
              <from>
                <xdr:col>5</xdr:col>
                <xdr:colOff>236220</xdr:colOff>
                <xdr:row>105</xdr:row>
                <xdr:rowOff>30480</xdr:rowOff>
              </from>
              <to>
                <xdr:col>5</xdr:col>
                <xdr:colOff>373380</xdr:colOff>
                <xdr:row>106</xdr:row>
                <xdr:rowOff>7620</xdr:rowOff>
              </to>
            </anchor>
          </controlPr>
        </control>
      </mc:Choice>
      <mc:Fallback>
        <control shapeId="13406" r:id="rId11" name="CheckBox94"/>
      </mc:Fallback>
    </mc:AlternateContent>
    <mc:AlternateContent xmlns:mc="http://schemas.openxmlformats.org/markup-compatibility/2006">
      <mc:Choice Requires="x14">
        <control shapeId="13405" r:id="rId12" name="CheckBox93">
          <controlPr autoLine="0" r:id="rId5">
            <anchor>
              <from>
                <xdr:col>5</xdr:col>
                <xdr:colOff>236220</xdr:colOff>
                <xdr:row>104</xdr:row>
                <xdr:rowOff>30480</xdr:rowOff>
              </from>
              <to>
                <xdr:col>5</xdr:col>
                <xdr:colOff>373380</xdr:colOff>
                <xdr:row>105</xdr:row>
                <xdr:rowOff>7620</xdr:rowOff>
              </to>
            </anchor>
          </controlPr>
        </control>
      </mc:Choice>
      <mc:Fallback>
        <control shapeId="13405" r:id="rId12" name="CheckBox93"/>
      </mc:Fallback>
    </mc:AlternateContent>
    <mc:AlternateContent xmlns:mc="http://schemas.openxmlformats.org/markup-compatibility/2006">
      <mc:Choice Requires="x14">
        <control shapeId="13404" r:id="rId13" name="CheckBox92">
          <controlPr autoLine="0" r:id="rId5">
            <anchor>
              <from>
                <xdr:col>5</xdr:col>
                <xdr:colOff>236220</xdr:colOff>
                <xdr:row>103</xdr:row>
                <xdr:rowOff>30480</xdr:rowOff>
              </from>
              <to>
                <xdr:col>5</xdr:col>
                <xdr:colOff>373380</xdr:colOff>
                <xdr:row>104</xdr:row>
                <xdr:rowOff>7620</xdr:rowOff>
              </to>
            </anchor>
          </controlPr>
        </control>
      </mc:Choice>
      <mc:Fallback>
        <control shapeId="13404" r:id="rId13" name="CheckBox92"/>
      </mc:Fallback>
    </mc:AlternateContent>
    <mc:AlternateContent xmlns:mc="http://schemas.openxmlformats.org/markup-compatibility/2006">
      <mc:Choice Requires="x14">
        <control shapeId="13403" r:id="rId14" name="CheckBox91">
          <controlPr autoLine="0" r:id="rId5">
            <anchor>
              <from>
                <xdr:col>5</xdr:col>
                <xdr:colOff>236220</xdr:colOff>
                <xdr:row>102</xdr:row>
                <xdr:rowOff>30480</xdr:rowOff>
              </from>
              <to>
                <xdr:col>5</xdr:col>
                <xdr:colOff>373380</xdr:colOff>
                <xdr:row>103</xdr:row>
                <xdr:rowOff>7620</xdr:rowOff>
              </to>
            </anchor>
          </controlPr>
        </control>
      </mc:Choice>
      <mc:Fallback>
        <control shapeId="13403" r:id="rId14" name="CheckBox91"/>
      </mc:Fallback>
    </mc:AlternateContent>
    <mc:AlternateContent xmlns:mc="http://schemas.openxmlformats.org/markup-compatibility/2006">
      <mc:Choice Requires="x14">
        <control shapeId="13402" r:id="rId15" name="CheckBox90">
          <controlPr autoLine="0" r:id="rId5">
            <anchor>
              <from>
                <xdr:col>5</xdr:col>
                <xdr:colOff>236220</xdr:colOff>
                <xdr:row>101</xdr:row>
                <xdr:rowOff>30480</xdr:rowOff>
              </from>
              <to>
                <xdr:col>5</xdr:col>
                <xdr:colOff>373380</xdr:colOff>
                <xdr:row>102</xdr:row>
                <xdr:rowOff>7620</xdr:rowOff>
              </to>
            </anchor>
          </controlPr>
        </control>
      </mc:Choice>
      <mc:Fallback>
        <control shapeId="13402" r:id="rId15" name="CheckBox90"/>
      </mc:Fallback>
    </mc:AlternateContent>
    <mc:AlternateContent xmlns:mc="http://schemas.openxmlformats.org/markup-compatibility/2006">
      <mc:Choice Requires="x14">
        <control shapeId="13401" r:id="rId16" name="CheckBox89">
          <controlPr autoLine="0" r:id="rId5">
            <anchor>
              <from>
                <xdr:col>5</xdr:col>
                <xdr:colOff>236220</xdr:colOff>
                <xdr:row>100</xdr:row>
                <xdr:rowOff>30480</xdr:rowOff>
              </from>
              <to>
                <xdr:col>5</xdr:col>
                <xdr:colOff>373380</xdr:colOff>
                <xdr:row>101</xdr:row>
                <xdr:rowOff>7620</xdr:rowOff>
              </to>
            </anchor>
          </controlPr>
        </control>
      </mc:Choice>
      <mc:Fallback>
        <control shapeId="13401" r:id="rId16" name="CheckBox89"/>
      </mc:Fallback>
    </mc:AlternateContent>
    <mc:AlternateContent xmlns:mc="http://schemas.openxmlformats.org/markup-compatibility/2006">
      <mc:Choice Requires="x14">
        <control shapeId="13400" r:id="rId17" name="CheckBox88">
          <controlPr autoLine="0" r:id="rId5">
            <anchor>
              <from>
                <xdr:col>5</xdr:col>
                <xdr:colOff>236220</xdr:colOff>
                <xdr:row>99</xdr:row>
                <xdr:rowOff>30480</xdr:rowOff>
              </from>
              <to>
                <xdr:col>5</xdr:col>
                <xdr:colOff>373380</xdr:colOff>
                <xdr:row>100</xdr:row>
                <xdr:rowOff>7620</xdr:rowOff>
              </to>
            </anchor>
          </controlPr>
        </control>
      </mc:Choice>
      <mc:Fallback>
        <control shapeId="13400" r:id="rId17" name="CheckBox88"/>
      </mc:Fallback>
    </mc:AlternateContent>
    <mc:AlternateContent xmlns:mc="http://schemas.openxmlformats.org/markup-compatibility/2006">
      <mc:Choice Requires="x14">
        <control shapeId="13399" r:id="rId18" name="CheckBox87">
          <controlPr autoLine="0" r:id="rId5">
            <anchor>
              <from>
                <xdr:col>5</xdr:col>
                <xdr:colOff>236220</xdr:colOff>
                <xdr:row>98</xdr:row>
                <xdr:rowOff>30480</xdr:rowOff>
              </from>
              <to>
                <xdr:col>5</xdr:col>
                <xdr:colOff>373380</xdr:colOff>
                <xdr:row>99</xdr:row>
                <xdr:rowOff>7620</xdr:rowOff>
              </to>
            </anchor>
          </controlPr>
        </control>
      </mc:Choice>
      <mc:Fallback>
        <control shapeId="13399" r:id="rId18" name="CheckBox87"/>
      </mc:Fallback>
    </mc:AlternateContent>
    <mc:AlternateContent xmlns:mc="http://schemas.openxmlformats.org/markup-compatibility/2006">
      <mc:Choice Requires="x14">
        <control shapeId="13398" r:id="rId19" name="CheckBox86">
          <controlPr autoLine="0" r:id="rId5">
            <anchor>
              <from>
                <xdr:col>5</xdr:col>
                <xdr:colOff>236220</xdr:colOff>
                <xdr:row>97</xdr:row>
                <xdr:rowOff>30480</xdr:rowOff>
              </from>
              <to>
                <xdr:col>5</xdr:col>
                <xdr:colOff>373380</xdr:colOff>
                <xdr:row>98</xdr:row>
                <xdr:rowOff>7620</xdr:rowOff>
              </to>
            </anchor>
          </controlPr>
        </control>
      </mc:Choice>
      <mc:Fallback>
        <control shapeId="13398" r:id="rId19" name="CheckBox86"/>
      </mc:Fallback>
    </mc:AlternateContent>
    <mc:AlternateContent xmlns:mc="http://schemas.openxmlformats.org/markup-compatibility/2006">
      <mc:Choice Requires="x14">
        <control shapeId="13397" r:id="rId20" name="CheckBox85">
          <controlPr autoLine="0" r:id="rId5">
            <anchor>
              <from>
                <xdr:col>5</xdr:col>
                <xdr:colOff>236220</xdr:colOff>
                <xdr:row>96</xdr:row>
                <xdr:rowOff>30480</xdr:rowOff>
              </from>
              <to>
                <xdr:col>5</xdr:col>
                <xdr:colOff>373380</xdr:colOff>
                <xdr:row>97</xdr:row>
                <xdr:rowOff>7620</xdr:rowOff>
              </to>
            </anchor>
          </controlPr>
        </control>
      </mc:Choice>
      <mc:Fallback>
        <control shapeId="13397" r:id="rId20" name="CheckBox85"/>
      </mc:Fallback>
    </mc:AlternateContent>
    <mc:AlternateContent xmlns:mc="http://schemas.openxmlformats.org/markup-compatibility/2006">
      <mc:Choice Requires="x14">
        <control shapeId="13396" r:id="rId21" name="CheckBox84">
          <controlPr autoLine="0" r:id="rId5">
            <anchor>
              <from>
                <xdr:col>5</xdr:col>
                <xdr:colOff>236220</xdr:colOff>
                <xdr:row>95</xdr:row>
                <xdr:rowOff>30480</xdr:rowOff>
              </from>
              <to>
                <xdr:col>5</xdr:col>
                <xdr:colOff>373380</xdr:colOff>
                <xdr:row>96</xdr:row>
                <xdr:rowOff>7620</xdr:rowOff>
              </to>
            </anchor>
          </controlPr>
        </control>
      </mc:Choice>
      <mc:Fallback>
        <control shapeId="13396" r:id="rId21" name="CheckBox84"/>
      </mc:Fallback>
    </mc:AlternateContent>
    <mc:AlternateContent xmlns:mc="http://schemas.openxmlformats.org/markup-compatibility/2006">
      <mc:Choice Requires="x14">
        <control shapeId="13395" r:id="rId22" name="CheckBox83">
          <controlPr autoLine="0" r:id="rId5">
            <anchor>
              <from>
                <xdr:col>5</xdr:col>
                <xdr:colOff>236220</xdr:colOff>
                <xdr:row>94</xdr:row>
                <xdr:rowOff>30480</xdr:rowOff>
              </from>
              <to>
                <xdr:col>5</xdr:col>
                <xdr:colOff>373380</xdr:colOff>
                <xdr:row>95</xdr:row>
                <xdr:rowOff>7620</xdr:rowOff>
              </to>
            </anchor>
          </controlPr>
        </control>
      </mc:Choice>
      <mc:Fallback>
        <control shapeId="13395" r:id="rId22" name="CheckBox83"/>
      </mc:Fallback>
    </mc:AlternateContent>
    <mc:AlternateContent xmlns:mc="http://schemas.openxmlformats.org/markup-compatibility/2006">
      <mc:Choice Requires="x14">
        <control shapeId="13394" r:id="rId23" name="CheckBox82">
          <controlPr autoLine="0" r:id="rId5">
            <anchor>
              <from>
                <xdr:col>5</xdr:col>
                <xdr:colOff>236220</xdr:colOff>
                <xdr:row>93</xdr:row>
                <xdr:rowOff>30480</xdr:rowOff>
              </from>
              <to>
                <xdr:col>5</xdr:col>
                <xdr:colOff>373380</xdr:colOff>
                <xdr:row>94</xdr:row>
                <xdr:rowOff>7620</xdr:rowOff>
              </to>
            </anchor>
          </controlPr>
        </control>
      </mc:Choice>
      <mc:Fallback>
        <control shapeId="13394" r:id="rId23" name="CheckBox82"/>
      </mc:Fallback>
    </mc:AlternateContent>
    <mc:AlternateContent xmlns:mc="http://schemas.openxmlformats.org/markup-compatibility/2006">
      <mc:Choice Requires="x14">
        <control shapeId="13393" r:id="rId24" name="CheckBox81">
          <controlPr autoLine="0" r:id="rId5">
            <anchor>
              <from>
                <xdr:col>5</xdr:col>
                <xdr:colOff>236220</xdr:colOff>
                <xdr:row>92</xdr:row>
                <xdr:rowOff>30480</xdr:rowOff>
              </from>
              <to>
                <xdr:col>5</xdr:col>
                <xdr:colOff>373380</xdr:colOff>
                <xdr:row>93</xdr:row>
                <xdr:rowOff>7620</xdr:rowOff>
              </to>
            </anchor>
          </controlPr>
        </control>
      </mc:Choice>
      <mc:Fallback>
        <control shapeId="13393" r:id="rId24" name="CheckBox81"/>
      </mc:Fallback>
    </mc:AlternateContent>
    <mc:AlternateContent xmlns:mc="http://schemas.openxmlformats.org/markup-compatibility/2006">
      <mc:Choice Requires="x14">
        <control shapeId="13392" r:id="rId25" name="CheckBox80">
          <controlPr autoLine="0" r:id="rId5">
            <anchor>
              <from>
                <xdr:col>5</xdr:col>
                <xdr:colOff>236220</xdr:colOff>
                <xdr:row>91</xdr:row>
                <xdr:rowOff>30480</xdr:rowOff>
              </from>
              <to>
                <xdr:col>5</xdr:col>
                <xdr:colOff>373380</xdr:colOff>
                <xdr:row>92</xdr:row>
                <xdr:rowOff>7620</xdr:rowOff>
              </to>
            </anchor>
          </controlPr>
        </control>
      </mc:Choice>
      <mc:Fallback>
        <control shapeId="13392" r:id="rId25" name="CheckBox80"/>
      </mc:Fallback>
    </mc:AlternateContent>
    <mc:AlternateContent xmlns:mc="http://schemas.openxmlformats.org/markup-compatibility/2006">
      <mc:Choice Requires="x14">
        <control shapeId="13391" r:id="rId26" name="CheckBox79">
          <controlPr autoLine="0" r:id="rId5">
            <anchor>
              <from>
                <xdr:col>5</xdr:col>
                <xdr:colOff>236220</xdr:colOff>
                <xdr:row>90</xdr:row>
                <xdr:rowOff>30480</xdr:rowOff>
              </from>
              <to>
                <xdr:col>5</xdr:col>
                <xdr:colOff>373380</xdr:colOff>
                <xdr:row>91</xdr:row>
                <xdr:rowOff>7620</xdr:rowOff>
              </to>
            </anchor>
          </controlPr>
        </control>
      </mc:Choice>
      <mc:Fallback>
        <control shapeId="13391" r:id="rId26" name="CheckBox79"/>
      </mc:Fallback>
    </mc:AlternateContent>
    <mc:AlternateContent xmlns:mc="http://schemas.openxmlformats.org/markup-compatibility/2006">
      <mc:Choice Requires="x14">
        <control shapeId="13390" r:id="rId27" name="CheckBox78">
          <controlPr autoLine="0" r:id="rId5">
            <anchor>
              <from>
                <xdr:col>5</xdr:col>
                <xdr:colOff>236220</xdr:colOff>
                <xdr:row>89</xdr:row>
                <xdr:rowOff>30480</xdr:rowOff>
              </from>
              <to>
                <xdr:col>5</xdr:col>
                <xdr:colOff>373380</xdr:colOff>
                <xdr:row>90</xdr:row>
                <xdr:rowOff>7620</xdr:rowOff>
              </to>
            </anchor>
          </controlPr>
        </control>
      </mc:Choice>
      <mc:Fallback>
        <control shapeId="13390" r:id="rId27" name="CheckBox78"/>
      </mc:Fallback>
    </mc:AlternateContent>
    <mc:AlternateContent xmlns:mc="http://schemas.openxmlformats.org/markup-compatibility/2006">
      <mc:Choice Requires="x14">
        <control shapeId="13389" r:id="rId28" name="CheckBox77">
          <controlPr autoLine="0" r:id="rId5">
            <anchor>
              <from>
                <xdr:col>5</xdr:col>
                <xdr:colOff>236220</xdr:colOff>
                <xdr:row>88</xdr:row>
                <xdr:rowOff>30480</xdr:rowOff>
              </from>
              <to>
                <xdr:col>5</xdr:col>
                <xdr:colOff>373380</xdr:colOff>
                <xdr:row>89</xdr:row>
                <xdr:rowOff>7620</xdr:rowOff>
              </to>
            </anchor>
          </controlPr>
        </control>
      </mc:Choice>
      <mc:Fallback>
        <control shapeId="13389" r:id="rId28" name="CheckBox77"/>
      </mc:Fallback>
    </mc:AlternateContent>
    <mc:AlternateContent xmlns:mc="http://schemas.openxmlformats.org/markup-compatibility/2006">
      <mc:Choice Requires="x14">
        <control shapeId="13388" r:id="rId29" name="CheckBox76">
          <controlPr autoLine="0" r:id="rId5">
            <anchor>
              <from>
                <xdr:col>5</xdr:col>
                <xdr:colOff>236220</xdr:colOff>
                <xdr:row>87</xdr:row>
                <xdr:rowOff>30480</xdr:rowOff>
              </from>
              <to>
                <xdr:col>5</xdr:col>
                <xdr:colOff>373380</xdr:colOff>
                <xdr:row>88</xdr:row>
                <xdr:rowOff>7620</xdr:rowOff>
              </to>
            </anchor>
          </controlPr>
        </control>
      </mc:Choice>
      <mc:Fallback>
        <control shapeId="13388" r:id="rId29" name="CheckBox76"/>
      </mc:Fallback>
    </mc:AlternateContent>
    <mc:AlternateContent xmlns:mc="http://schemas.openxmlformats.org/markup-compatibility/2006">
      <mc:Choice Requires="x14">
        <control shapeId="13387" r:id="rId30" name="CheckBox75">
          <controlPr autoLine="0" r:id="rId5">
            <anchor>
              <from>
                <xdr:col>5</xdr:col>
                <xdr:colOff>236220</xdr:colOff>
                <xdr:row>86</xdr:row>
                <xdr:rowOff>30480</xdr:rowOff>
              </from>
              <to>
                <xdr:col>5</xdr:col>
                <xdr:colOff>373380</xdr:colOff>
                <xdr:row>87</xdr:row>
                <xdr:rowOff>7620</xdr:rowOff>
              </to>
            </anchor>
          </controlPr>
        </control>
      </mc:Choice>
      <mc:Fallback>
        <control shapeId="13387" r:id="rId30" name="CheckBox75"/>
      </mc:Fallback>
    </mc:AlternateContent>
    <mc:AlternateContent xmlns:mc="http://schemas.openxmlformats.org/markup-compatibility/2006">
      <mc:Choice Requires="x14">
        <control shapeId="13386" r:id="rId31" name="CheckBox74">
          <controlPr autoLine="0" r:id="rId5">
            <anchor>
              <from>
                <xdr:col>5</xdr:col>
                <xdr:colOff>236220</xdr:colOff>
                <xdr:row>85</xdr:row>
                <xdr:rowOff>30480</xdr:rowOff>
              </from>
              <to>
                <xdr:col>5</xdr:col>
                <xdr:colOff>373380</xdr:colOff>
                <xdr:row>86</xdr:row>
                <xdr:rowOff>7620</xdr:rowOff>
              </to>
            </anchor>
          </controlPr>
        </control>
      </mc:Choice>
      <mc:Fallback>
        <control shapeId="13386" r:id="rId31" name="CheckBox74"/>
      </mc:Fallback>
    </mc:AlternateContent>
    <mc:AlternateContent xmlns:mc="http://schemas.openxmlformats.org/markup-compatibility/2006">
      <mc:Choice Requires="x14">
        <control shapeId="13385" r:id="rId32" name="CheckBox73">
          <controlPr autoLine="0" r:id="rId5">
            <anchor>
              <from>
                <xdr:col>5</xdr:col>
                <xdr:colOff>236220</xdr:colOff>
                <xdr:row>84</xdr:row>
                <xdr:rowOff>30480</xdr:rowOff>
              </from>
              <to>
                <xdr:col>5</xdr:col>
                <xdr:colOff>373380</xdr:colOff>
                <xdr:row>85</xdr:row>
                <xdr:rowOff>7620</xdr:rowOff>
              </to>
            </anchor>
          </controlPr>
        </control>
      </mc:Choice>
      <mc:Fallback>
        <control shapeId="13385" r:id="rId32" name="CheckBox73"/>
      </mc:Fallback>
    </mc:AlternateContent>
    <mc:AlternateContent xmlns:mc="http://schemas.openxmlformats.org/markup-compatibility/2006">
      <mc:Choice Requires="x14">
        <control shapeId="13384" r:id="rId33" name="CheckBox72">
          <controlPr autoLine="0" r:id="rId5">
            <anchor>
              <from>
                <xdr:col>5</xdr:col>
                <xdr:colOff>236220</xdr:colOff>
                <xdr:row>83</xdr:row>
                <xdr:rowOff>30480</xdr:rowOff>
              </from>
              <to>
                <xdr:col>5</xdr:col>
                <xdr:colOff>373380</xdr:colOff>
                <xdr:row>84</xdr:row>
                <xdr:rowOff>7620</xdr:rowOff>
              </to>
            </anchor>
          </controlPr>
        </control>
      </mc:Choice>
      <mc:Fallback>
        <control shapeId="13384" r:id="rId33" name="CheckBox72"/>
      </mc:Fallback>
    </mc:AlternateContent>
    <mc:AlternateContent xmlns:mc="http://schemas.openxmlformats.org/markup-compatibility/2006">
      <mc:Choice Requires="x14">
        <control shapeId="13383" r:id="rId34" name="CheckBox71">
          <controlPr autoLine="0" r:id="rId5">
            <anchor>
              <from>
                <xdr:col>5</xdr:col>
                <xdr:colOff>236220</xdr:colOff>
                <xdr:row>82</xdr:row>
                <xdr:rowOff>30480</xdr:rowOff>
              </from>
              <to>
                <xdr:col>5</xdr:col>
                <xdr:colOff>373380</xdr:colOff>
                <xdr:row>83</xdr:row>
                <xdr:rowOff>7620</xdr:rowOff>
              </to>
            </anchor>
          </controlPr>
        </control>
      </mc:Choice>
      <mc:Fallback>
        <control shapeId="13383" r:id="rId34" name="CheckBox71"/>
      </mc:Fallback>
    </mc:AlternateContent>
    <mc:AlternateContent xmlns:mc="http://schemas.openxmlformats.org/markup-compatibility/2006">
      <mc:Choice Requires="x14">
        <control shapeId="13382" r:id="rId35" name="CheckBox70">
          <controlPr autoLine="0" r:id="rId5">
            <anchor>
              <from>
                <xdr:col>5</xdr:col>
                <xdr:colOff>236220</xdr:colOff>
                <xdr:row>81</xdr:row>
                <xdr:rowOff>30480</xdr:rowOff>
              </from>
              <to>
                <xdr:col>5</xdr:col>
                <xdr:colOff>373380</xdr:colOff>
                <xdr:row>82</xdr:row>
                <xdr:rowOff>7620</xdr:rowOff>
              </to>
            </anchor>
          </controlPr>
        </control>
      </mc:Choice>
      <mc:Fallback>
        <control shapeId="13382" r:id="rId35" name="CheckBox70"/>
      </mc:Fallback>
    </mc:AlternateContent>
    <mc:AlternateContent xmlns:mc="http://schemas.openxmlformats.org/markup-compatibility/2006">
      <mc:Choice Requires="x14">
        <control shapeId="13381" r:id="rId36" name="CheckBox69">
          <controlPr autoLine="0" r:id="rId5">
            <anchor>
              <from>
                <xdr:col>5</xdr:col>
                <xdr:colOff>236220</xdr:colOff>
                <xdr:row>80</xdr:row>
                <xdr:rowOff>30480</xdr:rowOff>
              </from>
              <to>
                <xdr:col>5</xdr:col>
                <xdr:colOff>373380</xdr:colOff>
                <xdr:row>81</xdr:row>
                <xdr:rowOff>7620</xdr:rowOff>
              </to>
            </anchor>
          </controlPr>
        </control>
      </mc:Choice>
      <mc:Fallback>
        <control shapeId="13381" r:id="rId36" name="CheckBox69"/>
      </mc:Fallback>
    </mc:AlternateContent>
    <mc:AlternateContent xmlns:mc="http://schemas.openxmlformats.org/markup-compatibility/2006">
      <mc:Choice Requires="x14">
        <control shapeId="13380" r:id="rId37" name="CheckBox68">
          <controlPr autoLine="0" r:id="rId5">
            <anchor>
              <from>
                <xdr:col>5</xdr:col>
                <xdr:colOff>236220</xdr:colOff>
                <xdr:row>79</xdr:row>
                <xdr:rowOff>30480</xdr:rowOff>
              </from>
              <to>
                <xdr:col>5</xdr:col>
                <xdr:colOff>373380</xdr:colOff>
                <xdr:row>80</xdr:row>
                <xdr:rowOff>7620</xdr:rowOff>
              </to>
            </anchor>
          </controlPr>
        </control>
      </mc:Choice>
      <mc:Fallback>
        <control shapeId="13380" r:id="rId37" name="CheckBox68"/>
      </mc:Fallback>
    </mc:AlternateContent>
    <mc:AlternateContent xmlns:mc="http://schemas.openxmlformats.org/markup-compatibility/2006">
      <mc:Choice Requires="x14">
        <control shapeId="13379" r:id="rId38" name="CheckBox67">
          <controlPr autoLine="0" r:id="rId5">
            <anchor>
              <from>
                <xdr:col>5</xdr:col>
                <xdr:colOff>251460</xdr:colOff>
                <xdr:row>78</xdr:row>
                <xdr:rowOff>30480</xdr:rowOff>
              </from>
              <to>
                <xdr:col>5</xdr:col>
                <xdr:colOff>381000</xdr:colOff>
                <xdr:row>79</xdr:row>
                <xdr:rowOff>7620</xdr:rowOff>
              </to>
            </anchor>
          </controlPr>
        </control>
      </mc:Choice>
      <mc:Fallback>
        <control shapeId="13379" r:id="rId38" name="CheckBox67"/>
      </mc:Fallback>
    </mc:AlternateContent>
    <mc:AlternateContent xmlns:mc="http://schemas.openxmlformats.org/markup-compatibility/2006">
      <mc:Choice Requires="x14">
        <control shapeId="13378" r:id="rId39" name="CheckBox66">
          <controlPr autoLine="0" r:id="rId5">
            <anchor>
              <from>
                <xdr:col>5</xdr:col>
                <xdr:colOff>251460</xdr:colOff>
                <xdr:row>77</xdr:row>
                <xdr:rowOff>30480</xdr:rowOff>
              </from>
              <to>
                <xdr:col>5</xdr:col>
                <xdr:colOff>381000</xdr:colOff>
                <xdr:row>78</xdr:row>
                <xdr:rowOff>7620</xdr:rowOff>
              </to>
            </anchor>
          </controlPr>
        </control>
      </mc:Choice>
      <mc:Fallback>
        <control shapeId="13378" r:id="rId39" name="CheckBox66"/>
      </mc:Fallback>
    </mc:AlternateContent>
    <mc:AlternateContent xmlns:mc="http://schemas.openxmlformats.org/markup-compatibility/2006">
      <mc:Choice Requires="x14">
        <control shapeId="13377" r:id="rId40" name="CheckBox65">
          <controlPr autoLine="0" r:id="rId5">
            <anchor>
              <from>
                <xdr:col>5</xdr:col>
                <xdr:colOff>251460</xdr:colOff>
                <xdr:row>76</xdr:row>
                <xdr:rowOff>30480</xdr:rowOff>
              </from>
              <to>
                <xdr:col>5</xdr:col>
                <xdr:colOff>381000</xdr:colOff>
                <xdr:row>77</xdr:row>
                <xdr:rowOff>7620</xdr:rowOff>
              </to>
            </anchor>
          </controlPr>
        </control>
      </mc:Choice>
      <mc:Fallback>
        <control shapeId="13377" r:id="rId40" name="CheckBox65"/>
      </mc:Fallback>
    </mc:AlternateContent>
    <mc:AlternateContent xmlns:mc="http://schemas.openxmlformats.org/markup-compatibility/2006">
      <mc:Choice Requires="x14">
        <control shapeId="13376" r:id="rId41" name="CheckBox64">
          <controlPr autoLine="0" r:id="rId5">
            <anchor>
              <from>
                <xdr:col>5</xdr:col>
                <xdr:colOff>251460</xdr:colOff>
                <xdr:row>75</xdr:row>
                <xdr:rowOff>30480</xdr:rowOff>
              </from>
              <to>
                <xdr:col>5</xdr:col>
                <xdr:colOff>381000</xdr:colOff>
                <xdr:row>76</xdr:row>
                <xdr:rowOff>7620</xdr:rowOff>
              </to>
            </anchor>
          </controlPr>
        </control>
      </mc:Choice>
      <mc:Fallback>
        <control shapeId="13376" r:id="rId41" name="CheckBox64"/>
      </mc:Fallback>
    </mc:AlternateContent>
    <mc:AlternateContent xmlns:mc="http://schemas.openxmlformats.org/markup-compatibility/2006">
      <mc:Choice Requires="x14">
        <control shapeId="13375" r:id="rId42" name="CheckBox63">
          <controlPr autoLine="0" r:id="rId5">
            <anchor>
              <from>
                <xdr:col>5</xdr:col>
                <xdr:colOff>251460</xdr:colOff>
                <xdr:row>74</xdr:row>
                <xdr:rowOff>30480</xdr:rowOff>
              </from>
              <to>
                <xdr:col>5</xdr:col>
                <xdr:colOff>381000</xdr:colOff>
                <xdr:row>75</xdr:row>
                <xdr:rowOff>7620</xdr:rowOff>
              </to>
            </anchor>
          </controlPr>
        </control>
      </mc:Choice>
      <mc:Fallback>
        <control shapeId="13375" r:id="rId42" name="CheckBox63"/>
      </mc:Fallback>
    </mc:AlternateContent>
    <mc:AlternateContent xmlns:mc="http://schemas.openxmlformats.org/markup-compatibility/2006">
      <mc:Choice Requires="x14">
        <control shapeId="13374" r:id="rId43" name="CheckBox62">
          <controlPr autoLine="0" r:id="rId5">
            <anchor>
              <from>
                <xdr:col>5</xdr:col>
                <xdr:colOff>251460</xdr:colOff>
                <xdr:row>73</xdr:row>
                <xdr:rowOff>30480</xdr:rowOff>
              </from>
              <to>
                <xdr:col>5</xdr:col>
                <xdr:colOff>381000</xdr:colOff>
                <xdr:row>74</xdr:row>
                <xdr:rowOff>7620</xdr:rowOff>
              </to>
            </anchor>
          </controlPr>
        </control>
      </mc:Choice>
      <mc:Fallback>
        <control shapeId="13374" r:id="rId43" name="CheckBox62"/>
      </mc:Fallback>
    </mc:AlternateContent>
    <mc:AlternateContent xmlns:mc="http://schemas.openxmlformats.org/markup-compatibility/2006">
      <mc:Choice Requires="x14">
        <control shapeId="13373" r:id="rId44" name="CheckBox61">
          <controlPr autoLine="0" r:id="rId5">
            <anchor>
              <from>
                <xdr:col>5</xdr:col>
                <xdr:colOff>251460</xdr:colOff>
                <xdr:row>72</xdr:row>
                <xdr:rowOff>30480</xdr:rowOff>
              </from>
              <to>
                <xdr:col>5</xdr:col>
                <xdr:colOff>381000</xdr:colOff>
                <xdr:row>73</xdr:row>
                <xdr:rowOff>7620</xdr:rowOff>
              </to>
            </anchor>
          </controlPr>
        </control>
      </mc:Choice>
      <mc:Fallback>
        <control shapeId="13373" r:id="rId44" name="CheckBox61"/>
      </mc:Fallback>
    </mc:AlternateContent>
    <mc:AlternateContent xmlns:mc="http://schemas.openxmlformats.org/markup-compatibility/2006">
      <mc:Choice Requires="x14">
        <control shapeId="13372" r:id="rId45" name="CheckBox60">
          <controlPr autoLine="0" r:id="rId5">
            <anchor>
              <from>
                <xdr:col>5</xdr:col>
                <xdr:colOff>251460</xdr:colOff>
                <xdr:row>71</xdr:row>
                <xdr:rowOff>30480</xdr:rowOff>
              </from>
              <to>
                <xdr:col>5</xdr:col>
                <xdr:colOff>381000</xdr:colOff>
                <xdr:row>72</xdr:row>
                <xdr:rowOff>7620</xdr:rowOff>
              </to>
            </anchor>
          </controlPr>
        </control>
      </mc:Choice>
      <mc:Fallback>
        <control shapeId="13372" r:id="rId45" name="CheckBox60"/>
      </mc:Fallback>
    </mc:AlternateContent>
    <mc:AlternateContent xmlns:mc="http://schemas.openxmlformats.org/markup-compatibility/2006">
      <mc:Choice Requires="x14">
        <control shapeId="13371" r:id="rId46" name="CheckBox59">
          <controlPr autoLine="0" r:id="rId5">
            <anchor>
              <from>
                <xdr:col>5</xdr:col>
                <xdr:colOff>251460</xdr:colOff>
                <xdr:row>70</xdr:row>
                <xdr:rowOff>30480</xdr:rowOff>
              </from>
              <to>
                <xdr:col>5</xdr:col>
                <xdr:colOff>381000</xdr:colOff>
                <xdr:row>71</xdr:row>
                <xdr:rowOff>7620</xdr:rowOff>
              </to>
            </anchor>
          </controlPr>
        </control>
      </mc:Choice>
      <mc:Fallback>
        <control shapeId="13371" r:id="rId46" name="CheckBox59"/>
      </mc:Fallback>
    </mc:AlternateContent>
    <mc:AlternateContent xmlns:mc="http://schemas.openxmlformats.org/markup-compatibility/2006">
      <mc:Choice Requires="x14">
        <control shapeId="13370" r:id="rId47" name="CheckBox58">
          <controlPr autoLine="0" r:id="rId5">
            <anchor>
              <from>
                <xdr:col>5</xdr:col>
                <xdr:colOff>251460</xdr:colOff>
                <xdr:row>69</xdr:row>
                <xdr:rowOff>30480</xdr:rowOff>
              </from>
              <to>
                <xdr:col>5</xdr:col>
                <xdr:colOff>381000</xdr:colOff>
                <xdr:row>70</xdr:row>
                <xdr:rowOff>7620</xdr:rowOff>
              </to>
            </anchor>
          </controlPr>
        </control>
      </mc:Choice>
      <mc:Fallback>
        <control shapeId="13370" r:id="rId47" name="CheckBox58"/>
      </mc:Fallback>
    </mc:AlternateContent>
    <mc:AlternateContent xmlns:mc="http://schemas.openxmlformats.org/markup-compatibility/2006">
      <mc:Choice Requires="x14">
        <control shapeId="13369" r:id="rId48" name="CheckBox57">
          <controlPr autoLine="0" r:id="rId5">
            <anchor>
              <from>
                <xdr:col>5</xdr:col>
                <xdr:colOff>251460</xdr:colOff>
                <xdr:row>68</xdr:row>
                <xdr:rowOff>30480</xdr:rowOff>
              </from>
              <to>
                <xdr:col>5</xdr:col>
                <xdr:colOff>381000</xdr:colOff>
                <xdr:row>69</xdr:row>
                <xdr:rowOff>7620</xdr:rowOff>
              </to>
            </anchor>
          </controlPr>
        </control>
      </mc:Choice>
      <mc:Fallback>
        <control shapeId="13369" r:id="rId48" name="CheckBox57"/>
      </mc:Fallback>
    </mc:AlternateContent>
    <mc:AlternateContent xmlns:mc="http://schemas.openxmlformats.org/markup-compatibility/2006">
      <mc:Choice Requires="x14">
        <control shapeId="13368" r:id="rId49" name="CheckBox56">
          <controlPr autoLine="0" r:id="rId5">
            <anchor>
              <from>
                <xdr:col>5</xdr:col>
                <xdr:colOff>251460</xdr:colOff>
                <xdr:row>66</xdr:row>
                <xdr:rowOff>30480</xdr:rowOff>
              </from>
              <to>
                <xdr:col>5</xdr:col>
                <xdr:colOff>381000</xdr:colOff>
                <xdr:row>67</xdr:row>
                <xdr:rowOff>7620</xdr:rowOff>
              </to>
            </anchor>
          </controlPr>
        </control>
      </mc:Choice>
      <mc:Fallback>
        <control shapeId="13368" r:id="rId49" name="CheckBox56"/>
      </mc:Fallback>
    </mc:AlternateContent>
    <mc:AlternateContent xmlns:mc="http://schemas.openxmlformats.org/markup-compatibility/2006">
      <mc:Choice Requires="x14">
        <control shapeId="13367" r:id="rId50" name="CheckBox55">
          <controlPr autoLine="0" r:id="rId5">
            <anchor>
              <from>
                <xdr:col>5</xdr:col>
                <xdr:colOff>251460</xdr:colOff>
                <xdr:row>67</xdr:row>
                <xdr:rowOff>30480</xdr:rowOff>
              </from>
              <to>
                <xdr:col>5</xdr:col>
                <xdr:colOff>381000</xdr:colOff>
                <xdr:row>68</xdr:row>
                <xdr:rowOff>7620</xdr:rowOff>
              </to>
            </anchor>
          </controlPr>
        </control>
      </mc:Choice>
      <mc:Fallback>
        <control shapeId="13367" r:id="rId50" name="CheckBox55"/>
      </mc:Fallback>
    </mc:AlternateContent>
    <mc:AlternateContent xmlns:mc="http://schemas.openxmlformats.org/markup-compatibility/2006">
      <mc:Choice Requires="x14">
        <control shapeId="13366" r:id="rId51" name="CheckBox54">
          <controlPr autoLine="0" r:id="rId5">
            <anchor>
              <from>
                <xdr:col>5</xdr:col>
                <xdr:colOff>251460</xdr:colOff>
                <xdr:row>65</xdr:row>
                <xdr:rowOff>30480</xdr:rowOff>
              </from>
              <to>
                <xdr:col>5</xdr:col>
                <xdr:colOff>381000</xdr:colOff>
                <xdr:row>66</xdr:row>
                <xdr:rowOff>7620</xdr:rowOff>
              </to>
            </anchor>
          </controlPr>
        </control>
      </mc:Choice>
      <mc:Fallback>
        <control shapeId="13366" r:id="rId51" name="CheckBox54"/>
      </mc:Fallback>
    </mc:AlternateContent>
    <mc:AlternateContent xmlns:mc="http://schemas.openxmlformats.org/markup-compatibility/2006">
      <mc:Choice Requires="x14">
        <control shapeId="13365" r:id="rId52" name="CheckBox53">
          <controlPr autoLine="0" r:id="rId5">
            <anchor>
              <from>
                <xdr:col>5</xdr:col>
                <xdr:colOff>251460</xdr:colOff>
                <xdr:row>64</xdr:row>
                <xdr:rowOff>30480</xdr:rowOff>
              </from>
              <to>
                <xdr:col>5</xdr:col>
                <xdr:colOff>381000</xdr:colOff>
                <xdr:row>65</xdr:row>
                <xdr:rowOff>7620</xdr:rowOff>
              </to>
            </anchor>
          </controlPr>
        </control>
      </mc:Choice>
      <mc:Fallback>
        <control shapeId="13365" r:id="rId52" name="CheckBox53"/>
      </mc:Fallback>
    </mc:AlternateContent>
    <mc:AlternateContent xmlns:mc="http://schemas.openxmlformats.org/markup-compatibility/2006">
      <mc:Choice Requires="x14">
        <control shapeId="13364" r:id="rId53" name="CheckBox52">
          <controlPr autoLine="0" r:id="rId5">
            <anchor>
              <from>
                <xdr:col>5</xdr:col>
                <xdr:colOff>251460</xdr:colOff>
                <xdr:row>63</xdr:row>
                <xdr:rowOff>30480</xdr:rowOff>
              </from>
              <to>
                <xdr:col>5</xdr:col>
                <xdr:colOff>381000</xdr:colOff>
                <xdr:row>64</xdr:row>
                <xdr:rowOff>7620</xdr:rowOff>
              </to>
            </anchor>
          </controlPr>
        </control>
      </mc:Choice>
      <mc:Fallback>
        <control shapeId="13364" r:id="rId53" name="CheckBox52"/>
      </mc:Fallback>
    </mc:AlternateContent>
    <mc:AlternateContent xmlns:mc="http://schemas.openxmlformats.org/markup-compatibility/2006">
      <mc:Choice Requires="x14">
        <control shapeId="13363" r:id="rId54" name="CheckBox51">
          <controlPr autoLine="0" r:id="rId5">
            <anchor>
              <from>
                <xdr:col>5</xdr:col>
                <xdr:colOff>251460</xdr:colOff>
                <xdr:row>62</xdr:row>
                <xdr:rowOff>30480</xdr:rowOff>
              </from>
              <to>
                <xdr:col>5</xdr:col>
                <xdr:colOff>381000</xdr:colOff>
                <xdr:row>63</xdr:row>
                <xdr:rowOff>7620</xdr:rowOff>
              </to>
            </anchor>
          </controlPr>
        </control>
      </mc:Choice>
      <mc:Fallback>
        <control shapeId="13363" r:id="rId54" name="CheckBox51"/>
      </mc:Fallback>
    </mc:AlternateContent>
    <mc:AlternateContent xmlns:mc="http://schemas.openxmlformats.org/markup-compatibility/2006">
      <mc:Choice Requires="x14">
        <control shapeId="13362" r:id="rId55" name="CheckBox50">
          <controlPr autoLine="0" r:id="rId5">
            <anchor>
              <from>
                <xdr:col>5</xdr:col>
                <xdr:colOff>251460</xdr:colOff>
                <xdr:row>61</xdr:row>
                <xdr:rowOff>30480</xdr:rowOff>
              </from>
              <to>
                <xdr:col>5</xdr:col>
                <xdr:colOff>381000</xdr:colOff>
                <xdr:row>62</xdr:row>
                <xdr:rowOff>7620</xdr:rowOff>
              </to>
            </anchor>
          </controlPr>
        </control>
      </mc:Choice>
      <mc:Fallback>
        <control shapeId="13362" r:id="rId55" name="CheckBox50"/>
      </mc:Fallback>
    </mc:AlternateContent>
    <mc:AlternateContent xmlns:mc="http://schemas.openxmlformats.org/markup-compatibility/2006">
      <mc:Choice Requires="x14">
        <control shapeId="13361" r:id="rId56" name="CheckBox49">
          <controlPr autoLine="0" r:id="rId5">
            <anchor>
              <from>
                <xdr:col>5</xdr:col>
                <xdr:colOff>251460</xdr:colOff>
                <xdr:row>60</xdr:row>
                <xdr:rowOff>30480</xdr:rowOff>
              </from>
              <to>
                <xdr:col>5</xdr:col>
                <xdr:colOff>381000</xdr:colOff>
                <xdr:row>61</xdr:row>
                <xdr:rowOff>7620</xdr:rowOff>
              </to>
            </anchor>
          </controlPr>
        </control>
      </mc:Choice>
      <mc:Fallback>
        <control shapeId="13361" r:id="rId56" name="CheckBox49"/>
      </mc:Fallback>
    </mc:AlternateContent>
    <mc:AlternateContent xmlns:mc="http://schemas.openxmlformats.org/markup-compatibility/2006">
      <mc:Choice Requires="x14">
        <control shapeId="13360" r:id="rId57" name="CheckBox48">
          <controlPr autoLine="0" r:id="rId5">
            <anchor>
              <from>
                <xdr:col>5</xdr:col>
                <xdr:colOff>251460</xdr:colOff>
                <xdr:row>59</xdr:row>
                <xdr:rowOff>30480</xdr:rowOff>
              </from>
              <to>
                <xdr:col>5</xdr:col>
                <xdr:colOff>381000</xdr:colOff>
                <xdr:row>60</xdr:row>
                <xdr:rowOff>7620</xdr:rowOff>
              </to>
            </anchor>
          </controlPr>
        </control>
      </mc:Choice>
      <mc:Fallback>
        <control shapeId="13360" r:id="rId57" name="CheckBox48"/>
      </mc:Fallback>
    </mc:AlternateContent>
    <mc:AlternateContent xmlns:mc="http://schemas.openxmlformats.org/markup-compatibility/2006">
      <mc:Choice Requires="x14">
        <control shapeId="13359" r:id="rId58" name="CheckBox47">
          <controlPr autoLine="0" r:id="rId5">
            <anchor>
              <from>
                <xdr:col>5</xdr:col>
                <xdr:colOff>251460</xdr:colOff>
                <xdr:row>58</xdr:row>
                <xdr:rowOff>30480</xdr:rowOff>
              </from>
              <to>
                <xdr:col>5</xdr:col>
                <xdr:colOff>381000</xdr:colOff>
                <xdr:row>59</xdr:row>
                <xdr:rowOff>7620</xdr:rowOff>
              </to>
            </anchor>
          </controlPr>
        </control>
      </mc:Choice>
      <mc:Fallback>
        <control shapeId="13359" r:id="rId58" name="CheckBox47"/>
      </mc:Fallback>
    </mc:AlternateContent>
    <mc:AlternateContent xmlns:mc="http://schemas.openxmlformats.org/markup-compatibility/2006">
      <mc:Choice Requires="x14">
        <control shapeId="13358" r:id="rId59" name="CheckBox46">
          <controlPr autoLine="0" r:id="rId5">
            <anchor>
              <from>
                <xdr:col>5</xdr:col>
                <xdr:colOff>259080</xdr:colOff>
                <xdr:row>57</xdr:row>
                <xdr:rowOff>30480</xdr:rowOff>
              </from>
              <to>
                <xdr:col>5</xdr:col>
                <xdr:colOff>388620</xdr:colOff>
                <xdr:row>58</xdr:row>
                <xdr:rowOff>7620</xdr:rowOff>
              </to>
            </anchor>
          </controlPr>
        </control>
      </mc:Choice>
      <mc:Fallback>
        <control shapeId="13358" r:id="rId59" name="CheckBox46"/>
      </mc:Fallback>
    </mc:AlternateContent>
    <mc:AlternateContent xmlns:mc="http://schemas.openxmlformats.org/markup-compatibility/2006">
      <mc:Choice Requires="x14">
        <control shapeId="13357" r:id="rId60" name="CheckBox45">
          <controlPr autoLine="0" r:id="rId5">
            <anchor>
              <from>
                <xdr:col>5</xdr:col>
                <xdr:colOff>251460</xdr:colOff>
                <xdr:row>56</xdr:row>
                <xdr:rowOff>30480</xdr:rowOff>
              </from>
              <to>
                <xdr:col>5</xdr:col>
                <xdr:colOff>381000</xdr:colOff>
                <xdr:row>57</xdr:row>
                <xdr:rowOff>7620</xdr:rowOff>
              </to>
            </anchor>
          </controlPr>
        </control>
      </mc:Choice>
      <mc:Fallback>
        <control shapeId="13357" r:id="rId60" name="CheckBox45"/>
      </mc:Fallback>
    </mc:AlternateContent>
    <mc:AlternateContent xmlns:mc="http://schemas.openxmlformats.org/markup-compatibility/2006">
      <mc:Choice Requires="x14">
        <control shapeId="13356" r:id="rId61" name="CheckBox44">
          <controlPr autoLine="0" r:id="rId5">
            <anchor>
              <from>
                <xdr:col>5</xdr:col>
                <xdr:colOff>251460</xdr:colOff>
                <xdr:row>55</xdr:row>
                <xdr:rowOff>30480</xdr:rowOff>
              </from>
              <to>
                <xdr:col>5</xdr:col>
                <xdr:colOff>381000</xdr:colOff>
                <xdr:row>56</xdr:row>
                <xdr:rowOff>7620</xdr:rowOff>
              </to>
            </anchor>
          </controlPr>
        </control>
      </mc:Choice>
      <mc:Fallback>
        <control shapeId="13356" r:id="rId61" name="CheckBox44"/>
      </mc:Fallback>
    </mc:AlternateContent>
    <mc:AlternateContent xmlns:mc="http://schemas.openxmlformats.org/markup-compatibility/2006">
      <mc:Choice Requires="x14">
        <control shapeId="13355" r:id="rId62" name="CheckBox43">
          <controlPr autoLine="0" r:id="rId5">
            <anchor>
              <from>
                <xdr:col>5</xdr:col>
                <xdr:colOff>251460</xdr:colOff>
                <xdr:row>54</xdr:row>
                <xdr:rowOff>30480</xdr:rowOff>
              </from>
              <to>
                <xdr:col>5</xdr:col>
                <xdr:colOff>381000</xdr:colOff>
                <xdr:row>55</xdr:row>
                <xdr:rowOff>7620</xdr:rowOff>
              </to>
            </anchor>
          </controlPr>
        </control>
      </mc:Choice>
      <mc:Fallback>
        <control shapeId="13355" r:id="rId62" name="CheckBox43"/>
      </mc:Fallback>
    </mc:AlternateContent>
    <mc:AlternateContent xmlns:mc="http://schemas.openxmlformats.org/markup-compatibility/2006">
      <mc:Choice Requires="x14">
        <control shapeId="13354" r:id="rId63" name="CheckBox42">
          <controlPr autoLine="0" r:id="rId5">
            <anchor>
              <from>
                <xdr:col>5</xdr:col>
                <xdr:colOff>251460</xdr:colOff>
                <xdr:row>53</xdr:row>
                <xdr:rowOff>30480</xdr:rowOff>
              </from>
              <to>
                <xdr:col>5</xdr:col>
                <xdr:colOff>381000</xdr:colOff>
                <xdr:row>54</xdr:row>
                <xdr:rowOff>7620</xdr:rowOff>
              </to>
            </anchor>
          </controlPr>
        </control>
      </mc:Choice>
      <mc:Fallback>
        <control shapeId="13354" r:id="rId63" name="CheckBox42"/>
      </mc:Fallback>
    </mc:AlternateContent>
    <mc:AlternateContent xmlns:mc="http://schemas.openxmlformats.org/markup-compatibility/2006">
      <mc:Choice Requires="x14">
        <control shapeId="13353" r:id="rId64" name="CheckBox41">
          <controlPr autoLine="0" r:id="rId5">
            <anchor>
              <from>
                <xdr:col>5</xdr:col>
                <xdr:colOff>251460</xdr:colOff>
                <xdr:row>52</xdr:row>
                <xdr:rowOff>30480</xdr:rowOff>
              </from>
              <to>
                <xdr:col>5</xdr:col>
                <xdr:colOff>381000</xdr:colOff>
                <xdr:row>53</xdr:row>
                <xdr:rowOff>7620</xdr:rowOff>
              </to>
            </anchor>
          </controlPr>
        </control>
      </mc:Choice>
      <mc:Fallback>
        <control shapeId="13353" r:id="rId64" name="CheckBox41"/>
      </mc:Fallback>
    </mc:AlternateContent>
    <mc:AlternateContent xmlns:mc="http://schemas.openxmlformats.org/markup-compatibility/2006">
      <mc:Choice Requires="x14">
        <control shapeId="13352" r:id="rId65" name="CheckBox40">
          <controlPr autoLine="0" r:id="rId5">
            <anchor>
              <from>
                <xdr:col>5</xdr:col>
                <xdr:colOff>251460</xdr:colOff>
                <xdr:row>51</xdr:row>
                <xdr:rowOff>30480</xdr:rowOff>
              </from>
              <to>
                <xdr:col>5</xdr:col>
                <xdr:colOff>381000</xdr:colOff>
                <xdr:row>52</xdr:row>
                <xdr:rowOff>7620</xdr:rowOff>
              </to>
            </anchor>
          </controlPr>
        </control>
      </mc:Choice>
      <mc:Fallback>
        <control shapeId="13352" r:id="rId65" name="CheckBox40"/>
      </mc:Fallback>
    </mc:AlternateContent>
    <mc:AlternateContent xmlns:mc="http://schemas.openxmlformats.org/markup-compatibility/2006">
      <mc:Choice Requires="x14">
        <control shapeId="13351" r:id="rId66" name="CheckBox39">
          <controlPr autoLine="0" r:id="rId5">
            <anchor>
              <from>
                <xdr:col>5</xdr:col>
                <xdr:colOff>251460</xdr:colOff>
                <xdr:row>50</xdr:row>
                <xdr:rowOff>30480</xdr:rowOff>
              </from>
              <to>
                <xdr:col>5</xdr:col>
                <xdr:colOff>381000</xdr:colOff>
                <xdr:row>51</xdr:row>
                <xdr:rowOff>7620</xdr:rowOff>
              </to>
            </anchor>
          </controlPr>
        </control>
      </mc:Choice>
      <mc:Fallback>
        <control shapeId="13351" r:id="rId66" name="CheckBox39"/>
      </mc:Fallback>
    </mc:AlternateContent>
    <mc:AlternateContent xmlns:mc="http://schemas.openxmlformats.org/markup-compatibility/2006">
      <mc:Choice Requires="x14">
        <control shapeId="13350" r:id="rId67" name="CheckBox38">
          <controlPr autoLine="0" r:id="rId5">
            <anchor>
              <from>
                <xdr:col>5</xdr:col>
                <xdr:colOff>251460</xdr:colOff>
                <xdr:row>49</xdr:row>
                <xdr:rowOff>30480</xdr:rowOff>
              </from>
              <to>
                <xdr:col>5</xdr:col>
                <xdr:colOff>381000</xdr:colOff>
                <xdr:row>50</xdr:row>
                <xdr:rowOff>7620</xdr:rowOff>
              </to>
            </anchor>
          </controlPr>
        </control>
      </mc:Choice>
      <mc:Fallback>
        <control shapeId="13350" r:id="rId67" name="CheckBox38"/>
      </mc:Fallback>
    </mc:AlternateContent>
    <mc:AlternateContent xmlns:mc="http://schemas.openxmlformats.org/markup-compatibility/2006">
      <mc:Choice Requires="x14">
        <control shapeId="13349" r:id="rId68" name="CheckBox37">
          <controlPr autoLine="0" r:id="rId5">
            <anchor>
              <from>
                <xdr:col>5</xdr:col>
                <xdr:colOff>251460</xdr:colOff>
                <xdr:row>48</xdr:row>
                <xdr:rowOff>30480</xdr:rowOff>
              </from>
              <to>
                <xdr:col>5</xdr:col>
                <xdr:colOff>381000</xdr:colOff>
                <xdr:row>49</xdr:row>
                <xdr:rowOff>7620</xdr:rowOff>
              </to>
            </anchor>
          </controlPr>
        </control>
      </mc:Choice>
      <mc:Fallback>
        <control shapeId="13349" r:id="rId68" name="CheckBox37"/>
      </mc:Fallback>
    </mc:AlternateContent>
    <mc:AlternateContent xmlns:mc="http://schemas.openxmlformats.org/markup-compatibility/2006">
      <mc:Choice Requires="x14">
        <control shapeId="13348" r:id="rId69" name="CheckBox36">
          <controlPr autoLine="0" r:id="rId5">
            <anchor>
              <from>
                <xdr:col>5</xdr:col>
                <xdr:colOff>251460</xdr:colOff>
                <xdr:row>47</xdr:row>
                <xdr:rowOff>30480</xdr:rowOff>
              </from>
              <to>
                <xdr:col>5</xdr:col>
                <xdr:colOff>381000</xdr:colOff>
                <xdr:row>48</xdr:row>
                <xdr:rowOff>7620</xdr:rowOff>
              </to>
            </anchor>
          </controlPr>
        </control>
      </mc:Choice>
      <mc:Fallback>
        <control shapeId="13348" r:id="rId69" name="CheckBox36"/>
      </mc:Fallback>
    </mc:AlternateContent>
    <mc:AlternateContent xmlns:mc="http://schemas.openxmlformats.org/markup-compatibility/2006">
      <mc:Choice Requires="x14">
        <control shapeId="13347" r:id="rId70" name="CheckBox35">
          <controlPr autoLine="0" r:id="rId5">
            <anchor>
              <from>
                <xdr:col>5</xdr:col>
                <xdr:colOff>251460</xdr:colOff>
                <xdr:row>46</xdr:row>
                <xdr:rowOff>30480</xdr:rowOff>
              </from>
              <to>
                <xdr:col>5</xdr:col>
                <xdr:colOff>381000</xdr:colOff>
                <xdr:row>47</xdr:row>
                <xdr:rowOff>7620</xdr:rowOff>
              </to>
            </anchor>
          </controlPr>
        </control>
      </mc:Choice>
      <mc:Fallback>
        <control shapeId="13347" r:id="rId70" name="CheckBox35"/>
      </mc:Fallback>
    </mc:AlternateContent>
    <mc:AlternateContent xmlns:mc="http://schemas.openxmlformats.org/markup-compatibility/2006">
      <mc:Choice Requires="x14">
        <control shapeId="13346" r:id="rId71" name="CheckBox34">
          <controlPr autoLine="0" r:id="rId5">
            <anchor>
              <from>
                <xdr:col>5</xdr:col>
                <xdr:colOff>251460</xdr:colOff>
                <xdr:row>44</xdr:row>
                <xdr:rowOff>30480</xdr:rowOff>
              </from>
              <to>
                <xdr:col>5</xdr:col>
                <xdr:colOff>381000</xdr:colOff>
                <xdr:row>45</xdr:row>
                <xdr:rowOff>7620</xdr:rowOff>
              </to>
            </anchor>
          </controlPr>
        </control>
      </mc:Choice>
      <mc:Fallback>
        <control shapeId="13346" r:id="rId71" name="CheckBox34"/>
      </mc:Fallback>
    </mc:AlternateContent>
    <mc:AlternateContent xmlns:mc="http://schemas.openxmlformats.org/markup-compatibility/2006">
      <mc:Choice Requires="x14">
        <control shapeId="13345" r:id="rId72" name="CheckBox33">
          <controlPr autoLine="0" r:id="rId5">
            <anchor>
              <from>
                <xdr:col>5</xdr:col>
                <xdr:colOff>251460</xdr:colOff>
                <xdr:row>45</xdr:row>
                <xdr:rowOff>30480</xdr:rowOff>
              </from>
              <to>
                <xdr:col>5</xdr:col>
                <xdr:colOff>381000</xdr:colOff>
                <xdr:row>46</xdr:row>
                <xdr:rowOff>7620</xdr:rowOff>
              </to>
            </anchor>
          </controlPr>
        </control>
      </mc:Choice>
      <mc:Fallback>
        <control shapeId="13345" r:id="rId72" name="CheckBox33"/>
      </mc:Fallback>
    </mc:AlternateContent>
    <mc:AlternateContent xmlns:mc="http://schemas.openxmlformats.org/markup-compatibility/2006">
      <mc:Choice Requires="x14">
        <control shapeId="13344" r:id="rId73" name="CheckBox32">
          <controlPr autoLine="0" r:id="rId5">
            <anchor>
              <from>
                <xdr:col>5</xdr:col>
                <xdr:colOff>251460</xdr:colOff>
                <xdr:row>43</xdr:row>
                <xdr:rowOff>30480</xdr:rowOff>
              </from>
              <to>
                <xdr:col>5</xdr:col>
                <xdr:colOff>381000</xdr:colOff>
                <xdr:row>44</xdr:row>
                <xdr:rowOff>7620</xdr:rowOff>
              </to>
            </anchor>
          </controlPr>
        </control>
      </mc:Choice>
      <mc:Fallback>
        <control shapeId="13344" r:id="rId73" name="CheckBox32"/>
      </mc:Fallback>
    </mc:AlternateContent>
    <mc:AlternateContent xmlns:mc="http://schemas.openxmlformats.org/markup-compatibility/2006">
      <mc:Choice Requires="x14">
        <control shapeId="13343" r:id="rId74" name="CheckBox31">
          <controlPr autoLine="0" r:id="rId5">
            <anchor>
              <from>
                <xdr:col>5</xdr:col>
                <xdr:colOff>251460</xdr:colOff>
                <xdr:row>42</xdr:row>
                <xdr:rowOff>30480</xdr:rowOff>
              </from>
              <to>
                <xdr:col>5</xdr:col>
                <xdr:colOff>381000</xdr:colOff>
                <xdr:row>43</xdr:row>
                <xdr:rowOff>7620</xdr:rowOff>
              </to>
            </anchor>
          </controlPr>
        </control>
      </mc:Choice>
      <mc:Fallback>
        <control shapeId="13343" r:id="rId74" name="CheckBox31"/>
      </mc:Fallback>
    </mc:AlternateContent>
    <mc:AlternateContent xmlns:mc="http://schemas.openxmlformats.org/markup-compatibility/2006">
      <mc:Choice Requires="x14">
        <control shapeId="13342" r:id="rId75" name="CheckBox30">
          <controlPr autoLine="0" r:id="rId5">
            <anchor>
              <from>
                <xdr:col>5</xdr:col>
                <xdr:colOff>251460</xdr:colOff>
                <xdr:row>41</xdr:row>
                <xdr:rowOff>30480</xdr:rowOff>
              </from>
              <to>
                <xdr:col>5</xdr:col>
                <xdr:colOff>381000</xdr:colOff>
                <xdr:row>42</xdr:row>
                <xdr:rowOff>7620</xdr:rowOff>
              </to>
            </anchor>
          </controlPr>
        </control>
      </mc:Choice>
      <mc:Fallback>
        <control shapeId="13342" r:id="rId75" name="CheckBox30"/>
      </mc:Fallback>
    </mc:AlternateContent>
    <mc:AlternateContent xmlns:mc="http://schemas.openxmlformats.org/markup-compatibility/2006">
      <mc:Choice Requires="x14">
        <control shapeId="13341" r:id="rId76" name="CheckBox29">
          <controlPr autoLine="0" r:id="rId5">
            <anchor>
              <from>
                <xdr:col>5</xdr:col>
                <xdr:colOff>251460</xdr:colOff>
                <xdr:row>40</xdr:row>
                <xdr:rowOff>30480</xdr:rowOff>
              </from>
              <to>
                <xdr:col>5</xdr:col>
                <xdr:colOff>381000</xdr:colOff>
                <xdr:row>41</xdr:row>
                <xdr:rowOff>7620</xdr:rowOff>
              </to>
            </anchor>
          </controlPr>
        </control>
      </mc:Choice>
      <mc:Fallback>
        <control shapeId="13341" r:id="rId76" name="CheckBox29"/>
      </mc:Fallback>
    </mc:AlternateContent>
    <mc:AlternateContent xmlns:mc="http://schemas.openxmlformats.org/markup-compatibility/2006">
      <mc:Choice Requires="x14">
        <control shapeId="13340" r:id="rId77" name="CheckBox28">
          <controlPr autoLine="0" r:id="rId5">
            <anchor>
              <from>
                <xdr:col>5</xdr:col>
                <xdr:colOff>251460</xdr:colOff>
                <xdr:row>39</xdr:row>
                <xdr:rowOff>30480</xdr:rowOff>
              </from>
              <to>
                <xdr:col>5</xdr:col>
                <xdr:colOff>381000</xdr:colOff>
                <xdr:row>40</xdr:row>
                <xdr:rowOff>7620</xdr:rowOff>
              </to>
            </anchor>
          </controlPr>
        </control>
      </mc:Choice>
      <mc:Fallback>
        <control shapeId="13340" r:id="rId77" name="CheckBox28"/>
      </mc:Fallback>
    </mc:AlternateContent>
    <mc:AlternateContent xmlns:mc="http://schemas.openxmlformats.org/markup-compatibility/2006">
      <mc:Choice Requires="x14">
        <control shapeId="13339" r:id="rId78" name="CheckBox27">
          <controlPr autoLine="0" r:id="rId5">
            <anchor>
              <from>
                <xdr:col>5</xdr:col>
                <xdr:colOff>251460</xdr:colOff>
                <xdr:row>38</xdr:row>
                <xdr:rowOff>30480</xdr:rowOff>
              </from>
              <to>
                <xdr:col>5</xdr:col>
                <xdr:colOff>381000</xdr:colOff>
                <xdr:row>39</xdr:row>
                <xdr:rowOff>7620</xdr:rowOff>
              </to>
            </anchor>
          </controlPr>
        </control>
      </mc:Choice>
      <mc:Fallback>
        <control shapeId="13339" r:id="rId78" name="CheckBox27"/>
      </mc:Fallback>
    </mc:AlternateContent>
    <mc:AlternateContent xmlns:mc="http://schemas.openxmlformats.org/markup-compatibility/2006">
      <mc:Choice Requires="x14">
        <control shapeId="13338" r:id="rId79" name="CheckBox26">
          <controlPr autoLine="0" r:id="rId5">
            <anchor>
              <from>
                <xdr:col>5</xdr:col>
                <xdr:colOff>251460</xdr:colOff>
                <xdr:row>37</xdr:row>
                <xdr:rowOff>30480</xdr:rowOff>
              </from>
              <to>
                <xdr:col>5</xdr:col>
                <xdr:colOff>381000</xdr:colOff>
                <xdr:row>38</xdr:row>
                <xdr:rowOff>7620</xdr:rowOff>
              </to>
            </anchor>
          </controlPr>
        </control>
      </mc:Choice>
      <mc:Fallback>
        <control shapeId="13338" r:id="rId79" name="CheckBox26"/>
      </mc:Fallback>
    </mc:AlternateContent>
    <mc:AlternateContent xmlns:mc="http://schemas.openxmlformats.org/markup-compatibility/2006">
      <mc:Choice Requires="x14">
        <control shapeId="13337" r:id="rId80" name="CheckBox25">
          <controlPr autoLine="0" r:id="rId5">
            <anchor>
              <from>
                <xdr:col>5</xdr:col>
                <xdr:colOff>251460</xdr:colOff>
                <xdr:row>36</xdr:row>
                <xdr:rowOff>30480</xdr:rowOff>
              </from>
              <to>
                <xdr:col>5</xdr:col>
                <xdr:colOff>381000</xdr:colOff>
                <xdr:row>37</xdr:row>
                <xdr:rowOff>7620</xdr:rowOff>
              </to>
            </anchor>
          </controlPr>
        </control>
      </mc:Choice>
      <mc:Fallback>
        <control shapeId="13337" r:id="rId80" name="CheckBox25"/>
      </mc:Fallback>
    </mc:AlternateContent>
    <mc:AlternateContent xmlns:mc="http://schemas.openxmlformats.org/markup-compatibility/2006">
      <mc:Choice Requires="x14">
        <control shapeId="13336" r:id="rId81" name="CheckBox24">
          <controlPr autoLine="0" r:id="rId5">
            <anchor>
              <from>
                <xdr:col>5</xdr:col>
                <xdr:colOff>251460</xdr:colOff>
                <xdr:row>35</xdr:row>
                <xdr:rowOff>30480</xdr:rowOff>
              </from>
              <to>
                <xdr:col>5</xdr:col>
                <xdr:colOff>381000</xdr:colOff>
                <xdr:row>36</xdr:row>
                <xdr:rowOff>7620</xdr:rowOff>
              </to>
            </anchor>
          </controlPr>
        </control>
      </mc:Choice>
      <mc:Fallback>
        <control shapeId="13336" r:id="rId81" name="CheckBox24"/>
      </mc:Fallback>
    </mc:AlternateContent>
    <mc:AlternateContent xmlns:mc="http://schemas.openxmlformats.org/markup-compatibility/2006">
      <mc:Choice Requires="x14">
        <control shapeId="13335" r:id="rId82" name="CheckBox23">
          <controlPr autoLine="0" r:id="rId5">
            <anchor>
              <from>
                <xdr:col>5</xdr:col>
                <xdr:colOff>251460</xdr:colOff>
                <xdr:row>34</xdr:row>
                <xdr:rowOff>30480</xdr:rowOff>
              </from>
              <to>
                <xdr:col>5</xdr:col>
                <xdr:colOff>381000</xdr:colOff>
                <xdr:row>35</xdr:row>
                <xdr:rowOff>7620</xdr:rowOff>
              </to>
            </anchor>
          </controlPr>
        </control>
      </mc:Choice>
      <mc:Fallback>
        <control shapeId="13335" r:id="rId82" name="CheckBox23"/>
      </mc:Fallback>
    </mc:AlternateContent>
    <mc:AlternateContent xmlns:mc="http://schemas.openxmlformats.org/markup-compatibility/2006">
      <mc:Choice Requires="x14">
        <control shapeId="13334" r:id="rId83" name="CheckBox22">
          <controlPr autoLine="0" r:id="rId5">
            <anchor>
              <from>
                <xdr:col>5</xdr:col>
                <xdr:colOff>251460</xdr:colOff>
                <xdr:row>33</xdr:row>
                <xdr:rowOff>30480</xdr:rowOff>
              </from>
              <to>
                <xdr:col>5</xdr:col>
                <xdr:colOff>381000</xdr:colOff>
                <xdr:row>34</xdr:row>
                <xdr:rowOff>7620</xdr:rowOff>
              </to>
            </anchor>
          </controlPr>
        </control>
      </mc:Choice>
      <mc:Fallback>
        <control shapeId="13334" r:id="rId83" name="CheckBox22"/>
      </mc:Fallback>
    </mc:AlternateContent>
    <mc:AlternateContent xmlns:mc="http://schemas.openxmlformats.org/markup-compatibility/2006">
      <mc:Choice Requires="x14">
        <control shapeId="13333" r:id="rId84" name="CheckBox21">
          <controlPr autoLine="0" r:id="rId5">
            <anchor>
              <from>
                <xdr:col>5</xdr:col>
                <xdr:colOff>251460</xdr:colOff>
                <xdr:row>32</xdr:row>
                <xdr:rowOff>30480</xdr:rowOff>
              </from>
              <to>
                <xdr:col>5</xdr:col>
                <xdr:colOff>381000</xdr:colOff>
                <xdr:row>33</xdr:row>
                <xdr:rowOff>7620</xdr:rowOff>
              </to>
            </anchor>
          </controlPr>
        </control>
      </mc:Choice>
      <mc:Fallback>
        <control shapeId="13333" r:id="rId84" name="CheckBox21"/>
      </mc:Fallback>
    </mc:AlternateContent>
    <mc:AlternateContent xmlns:mc="http://schemas.openxmlformats.org/markup-compatibility/2006">
      <mc:Choice Requires="x14">
        <control shapeId="13332" r:id="rId85" name="CheckBox20">
          <controlPr autoLine="0" r:id="rId5">
            <anchor>
              <from>
                <xdr:col>5</xdr:col>
                <xdr:colOff>251460</xdr:colOff>
                <xdr:row>31</xdr:row>
                <xdr:rowOff>30480</xdr:rowOff>
              </from>
              <to>
                <xdr:col>5</xdr:col>
                <xdr:colOff>381000</xdr:colOff>
                <xdr:row>32</xdr:row>
                <xdr:rowOff>7620</xdr:rowOff>
              </to>
            </anchor>
          </controlPr>
        </control>
      </mc:Choice>
      <mc:Fallback>
        <control shapeId="13332" r:id="rId85" name="CheckBox20"/>
      </mc:Fallback>
    </mc:AlternateContent>
    <mc:AlternateContent xmlns:mc="http://schemas.openxmlformats.org/markup-compatibility/2006">
      <mc:Choice Requires="x14">
        <control shapeId="13331" r:id="rId86" name="CheckBox19">
          <controlPr autoLine="0" r:id="rId5">
            <anchor>
              <from>
                <xdr:col>5</xdr:col>
                <xdr:colOff>251460</xdr:colOff>
                <xdr:row>30</xdr:row>
                <xdr:rowOff>30480</xdr:rowOff>
              </from>
              <to>
                <xdr:col>5</xdr:col>
                <xdr:colOff>381000</xdr:colOff>
                <xdr:row>31</xdr:row>
                <xdr:rowOff>7620</xdr:rowOff>
              </to>
            </anchor>
          </controlPr>
        </control>
      </mc:Choice>
      <mc:Fallback>
        <control shapeId="13331" r:id="rId86" name="CheckBox19"/>
      </mc:Fallback>
    </mc:AlternateContent>
    <mc:AlternateContent xmlns:mc="http://schemas.openxmlformats.org/markup-compatibility/2006">
      <mc:Choice Requires="x14">
        <control shapeId="13330" r:id="rId87" name="CheckBox18">
          <controlPr autoLine="0" r:id="rId5">
            <anchor>
              <from>
                <xdr:col>5</xdr:col>
                <xdr:colOff>251460</xdr:colOff>
                <xdr:row>29</xdr:row>
                <xdr:rowOff>30480</xdr:rowOff>
              </from>
              <to>
                <xdr:col>5</xdr:col>
                <xdr:colOff>381000</xdr:colOff>
                <xdr:row>30</xdr:row>
                <xdr:rowOff>7620</xdr:rowOff>
              </to>
            </anchor>
          </controlPr>
        </control>
      </mc:Choice>
      <mc:Fallback>
        <control shapeId="13330" r:id="rId87" name="CheckBox18"/>
      </mc:Fallback>
    </mc:AlternateContent>
    <mc:AlternateContent xmlns:mc="http://schemas.openxmlformats.org/markup-compatibility/2006">
      <mc:Choice Requires="x14">
        <control shapeId="13329" r:id="rId88" name="CheckBox17">
          <controlPr autoLine="0" r:id="rId5">
            <anchor>
              <from>
                <xdr:col>5</xdr:col>
                <xdr:colOff>259080</xdr:colOff>
                <xdr:row>27</xdr:row>
                <xdr:rowOff>30480</xdr:rowOff>
              </from>
              <to>
                <xdr:col>5</xdr:col>
                <xdr:colOff>388620</xdr:colOff>
                <xdr:row>28</xdr:row>
                <xdr:rowOff>7620</xdr:rowOff>
              </to>
            </anchor>
          </controlPr>
        </control>
      </mc:Choice>
      <mc:Fallback>
        <control shapeId="13329" r:id="rId88" name="CheckBox17"/>
      </mc:Fallback>
    </mc:AlternateContent>
    <mc:AlternateContent xmlns:mc="http://schemas.openxmlformats.org/markup-compatibility/2006">
      <mc:Choice Requires="x14">
        <control shapeId="13328" r:id="rId89" name="CheckBox16">
          <controlPr autoLine="0" r:id="rId5">
            <anchor>
              <from>
                <xdr:col>5</xdr:col>
                <xdr:colOff>251460</xdr:colOff>
                <xdr:row>28</xdr:row>
                <xdr:rowOff>30480</xdr:rowOff>
              </from>
              <to>
                <xdr:col>5</xdr:col>
                <xdr:colOff>381000</xdr:colOff>
                <xdr:row>29</xdr:row>
                <xdr:rowOff>7620</xdr:rowOff>
              </to>
            </anchor>
          </controlPr>
        </control>
      </mc:Choice>
      <mc:Fallback>
        <control shapeId="13328" r:id="rId89" name="CheckBox16"/>
      </mc:Fallback>
    </mc:AlternateContent>
    <mc:AlternateContent xmlns:mc="http://schemas.openxmlformats.org/markup-compatibility/2006">
      <mc:Choice Requires="x14">
        <control shapeId="13327" r:id="rId90" name="CheckBox15">
          <controlPr autoLine="0" r:id="rId5">
            <anchor>
              <from>
                <xdr:col>5</xdr:col>
                <xdr:colOff>259080</xdr:colOff>
                <xdr:row>26</xdr:row>
                <xdr:rowOff>30480</xdr:rowOff>
              </from>
              <to>
                <xdr:col>5</xdr:col>
                <xdr:colOff>388620</xdr:colOff>
                <xdr:row>27</xdr:row>
                <xdr:rowOff>7620</xdr:rowOff>
              </to>
            </anchor>
          </controlPr>
        </control>
      </mc:Choice>
      <mc:Fallback>
        <control shapeId="13327" r:id="rId90" name="CheckBox15"/>
      </mc:Fallback>
    </mc:AlternateContent>
    <mc:AlternateContent xmlns:mc="http://schemas.openxmlformats.org/markup-compatibility/2006">
      <mc:Choice Requires="x14">
        <control shapeId="13326" r:id="rId91" name="CheckBox14">
          <controlPr autoLine="0" r:id="rId5">
            <anchor>
              <from>
                <xdr:col>5</xdr:col>
                <xdr:colOff>259080</xdr:colOff>
                <xdr:row>25</xdr:row>
                <xdr:rowOff>30480</xdr:rowOff>
              </from>
              <to>
                <xdr:col>5</xdr:col>
                <xdr:colOff>388620</xdr:colOff>
                <xdr:row>26</xdr:row>
                <xdr:rowOff>7620</xdr:rowOff>
              </to>
            </anchor>
          </controlPr>
        </control>
      </mc:Choice>
      <mc:Fallback>
        <control shapeId="13326" r:id="rId91" name="CheckBox14"/>
      </mc:Fallback>
    </mc:AlternateContent>
    <mc:AlternateContent xmlns:mc="http://schemas.openxmlformats.org/markup-compatibility/2006">
      <mc:Choice Requires="x14">
        <control shapeId="13325" r:id="rId92" name="CheckBox13">
          <controlPr autoLine="0" r:id="rId5">
            <anchor>
              <from>
                <xdr:col>5</xdr:col>
                <xdr:colOff>259080</xdr:colOff>
                <xdr:row>24</xdr:row>
                <xdr:rowOff>30480</xdr:rowOff>
              </from>
              <to>
                <xdr:col>5</xdr:col>
                <xdr:colOff>388620</xdr:colOff>
                <xdr:row>25</xdr:row>
                <xdr:rowOff>7620</xdr:rowOff>
              </to>
            </anchor>
          </controlPr>
        </control>
      </mc:Choice>
      <mc:Fallback>
        <control shapeId="13325" r:id="rId92" name="CheckBox13"/>
      </mc:Fallback>
    </mc:AlternateContent>
    <mc:AlternateContent xmlns:mc="http://schemas.openxmlformats.org/markup-compatibility/2006">
      <mc:Choice Requires="x14">
        <control shapeId="13324" r:id="rId93" name="CheckBox12">
          <controlPr autoLine="0" r:id="rId5">
            <anchor>
              <from>
                <xdr:col>5</xdr:col>
                <xdr:colOff>259080</xdr:colOff>
                <xdr:row>23</xdr:row>
                <xdr:rowOff>30480</xdr:rowOff>
              </from>
              <to>
                <xdr:col>5</xdr:col>
                <xdr:colOff>388620</xdr:colOff>
                <xdr:row>24</xdr:row>
                <xdr:rowOff>7620</xdr:rowOff>
              </to>
            </anchor>
          </controlPr>
        </control>
      </mc:Choice>
      <mc:Fallback>
        <control shapeId="13324" r:id="rId93" name="CheckBox12"/>
      </mc:Fallback>
    </mc:AlternateContent>
    <mc:AlternateContent xmlns:mc="http://schemas.openxmlformats.org/markup-compatibility/2006">
      <mc:Choice Requires="x14">
        <control shapeId="13323" r:id="rId94" name="CheckBox11">
          <controlPr autoLine="0" r:id="rId5">
            <anchor>
              <from>
                <xdr:col>5</xdr:col>
                <xdr:colOff>259080</xdr:colOff>
                <xdr:row>22</xdr:row>
                <xdr:rowOff>30480</xdr:rowOff>
              </from>
              <to>
                <xdr:col>5</xdr:col>
                <xdr:colOff>388620</xdr:colOff>
                <xdr:row>23</xdr:row>
                <xdr:rowOff>7620</xdr:rowOff>
              </to>
            </anchor>
          </controlPr>
        </control>
      </mc:Choice>
      <mc:Fallback>
        <control shapeId="13323" r:id="rId94" name="CheckBox11"/>
      </mc:Fallback>
    </mc:AlternateContent>
    <mc:AlternateContent xmlns:mc="http://schemas.openxmlformats.org/markup-compatibility/2006">
      <mc:Choice Requires="x14">
        <control shapeId="13322" r:id="rId95" name="CheckBox10">
          <controlPr autoLine="0" r:id="rId5">
            <anchor>
              <from>
                <xdr:col>5</xdr:col>
                <xdr:colOff>259080</xdr:colOff>
                <xdr:row>21</xdr:row>
                <xdr:rowOff>30480</xdr:rowOff>
              </from>
              <to>
                <xdr:col>5</xdr:col>
                <xdr:colOff>388620</xdr:colOff>
                <xdr:row>22</xdr:row>
                <xdr:rowOff>7620</xdr:rowOff>
              </to>
            </anchor>
          </controlPr>
        </control>
      </mc:Choice>
      <mc:Fallback>
        <control shapeId="13322" r:id="rId95" name="CheckBox10"/>
      </mc:Fallback>
    </mc:AlternateContent>
    <mc:AlternateContent xmlns:mc="http://schemas.openxmlformats.org/markup-compatibility/2006">
      <mc:Choice Requires="x14">
        <control shapeId="13321" r:id="rId96" name="CheckBox9">
          <controlPr autoLine="0" r:id="rId5">
            <anchor>
              <from>
                <xdr:col>5</xdr:col>
                <xdr:colOff>259080</xdr:colOff>
                <xdr:row>20</xdr:row>
                <xdr:rowOff>30480</xdr:rowOff>
              </from>
              <to>
                <xdr:col>5</xdr:col>
                <xdr:colOff>388620</xdr:colOff>
                <xdr:row>21</xdr:row>
                <xdr:rowOff>7620</xdr:rowOff>
              </to>
            </anchor>
          </controlPr>
        </control>
      </mc:Choice>
      <mc:Fallback>
        <control shapeId="13321" r:id="rId96" name="CheckBox9"/>
      </mc:Fallback>
    </mc:AlternateContent>
    <mc:AlternateContent xmlns:mc="http://schemas.openxmlformats.org/markup-compatibility/2006">
      <mc:Choice Requires="x14">
        <control shapeId="13320" r:id="rId97" name="CheckBox8">
          <controlPr autoLine="0" r:id="rId5">
            <anchor>
              <from>
                <xdr:col>5</xdr:col>
                <xdr:colOff>251460</xdr:colOff>
                <xdr:row>19</xdr:row>
                <xdr:rowOff>30480</xdr:rowOff>
              </from>
              <to>
                <xdr:col>5</xdr:col>
                <xdr:colOff>381000</xdr:colOff>
                <xdr:row>20</xdr:row>
                <xdr:rowOff>7620</xdr:rowOff>
              </to>
            </anchor>
          </controlPr>
        </control>
      </mc:Choice>
      <mc:Fallback>
        <control shapeId="13320" r:id="rId97" name="CheckBox8"/>
      </mc:Fallback>
    </mc:AlternateContent>
    <mc:AlternateContent xmlns:mc="http://schemas.openxmlformats.org/markup-compatibility/2006">
      <mc:Choice Requires="x14">
        <control shapeId="13319" r:id="rId98" name="CheckBox7">
          <controlPr autoLine="0" r:id="rId5">
            <anchor>
              <from>
                <xdr:col>5</xdr:col>
                <xdr:colOff>259080</xdr:colOff>
                <xdr:row>18</xdr:row>
                <xdr:rowOff>30480</xdr:rowOff>
              </from>
              <to>
                <xdr:col>5</xdr:col>
                <xdr:colOff>388620</xdr:colOff>
                <xdr:row>19</xdr:row>
                <xdr:rowOff>7620</xdr:rowOff>
              </to>
            </anchor>
          </controlPr>
        </control>
      </mc:Choice>
      <mc:Fallback>
        <control shapeId="13319" r:id="rId98" name="CheckBox7"/>
      </mc:Fallback>
    </mc:AlternateContent>
    <mc:AlternateContent xmlns:mc="http://schemas.openxmlformats.org/markup-compatibility/2006">
      <mc:Choice Requires="x14">
        <control shapeId="13318" r:id="rId99" name="CheckBox6">
          <controlPr autoLine="0" r:id="rId5">
            <anchor>
              <from>
                <xdr:col>5</xdr:col>
                <xdr:colOff>259080</xdr:colOff>
                <xdr:row>17</xdr:row>
                <xdr:rowOff>30480</xdr:rowOff>
              </from>
              <to>
                <xdr:col>5</xdr:col>
                <xdr:colOff>388620</xdr:colOff>
                <xdr:row>18</xdr:row>
                <xdr:rowOff>7620</xdr:rowOff>
              </to>
            </anchor>
          </controlPr>
        </control>
      </mc:Choice>
      <mc:Fallback>
        <control shapeId="13318" r:id="rId99" name="CheckBox6"/>
      </mc:Fallback>
    </mc:AlternateContent>
    <mc:AlternateContent xmlns:mc="http://schemas.openxmlformats.org/markup-compatibility/2006">
      <mc:Choice Requires="x14">
        <control shapeId="13317" r:id="rId100" name="CheckBox5">
          <controlPr autoLine="0" r:id="rId5">
            <anchor>
              <from>
                <xdr:col>5</xdr:col>
                <xdr:colOff>259080</xdr:colOff>
                <xdr:row>16</xdr:row>
                <xdr:rowOff>30480</xdr:rowOff>
              </from>
              <to>
                <xdr:col>5</xdr:col>
                <xdr:colOff>388620</xdr:colOff>
                <xdr:row>17</xdr:row>
                <xdr:rowOff>7620</xdr:rowOff>
              </to>
            </anchor>
          </controlPr>
        </control>
      </mc:Choice>
      <mc:Fallback>
        <control shapeId="13317" r:id="rId100" name="CheckBox5"/>
      </mc:Fallback>
    </mc:AlternateContent>
    <mc:AlternateContent xmlns:mc="http://schemas.openxmlformats.org/markup-compatibility/2006">
      <mc:Choice Requires="x14">
        <control shapeId="13316" r:id="rId101" name="CheckBox4">
          <controlPr autoLine="0" r:id="rId5">
            <anchor>
              <from>
                <xdr:col>5</xdr:col>
                <xdr:colOff>259080</xdr:colOff>
                <xdr:row>15</xdr:row>
                <xdr:rowOff>30480</xdr:rowOff>
              </from>
              <to>
                <xdr:col>5</xdr:col>
                <xdr:colOff>388620</xdr:colOff>
                <xdr:row>16</xdr:row>
                <xdr:rowOff>7620</xdr:rowOff>
              </to>
            </anchor>
          </controlPr>
        </control>
      </mc:Choice>
      <mc:Fallback>
        <control shapeId="13316" r:id="rId101" name="CheckBox4"/>
      </mc:Fallback>
    </mc:AlternateContent>
    <mc:AlternateContent xmlns:mc="http://schemas.openxmlformats.org/markup-compatibility/2006">
      <mc:Choice Requires="x14">
        <control shapeId="13315" r:id="rId102" name="CheckBox3">
          <controlPr autoLine="0" r:id="rId5">
            <anchor>
              <from>
                <xdr:col>5</xdr:col>
                <xdr:colOff>259080</xdr:colOff>
                <xdr:row>14</xdr:row>
                <xdr:rowOff>30480</xdr:rowOff>
              </from>
              <to>
                <xdr:col>5</xdr:col>
                <xdr:colOff>388620</xdr:colOff>
                <xdr:row>15</xdr:row>
                <xdr:rowOff>7620</xdr:rowOff>
              </to>
            </anchor>
          </controlPr>
        </control>
      </mc:Choice>
      <mc:Fallback>
        <control shapeId="13315" r:id="rId102" name="CheckBox3"/>
      </mc:Fallback>
    </mc:AlternateContent>
    <mc:AlternateContent xmlns:mc="http://schemas.openxmlformats.org/markup-compatibility/2006">
      <mc:Choice Requires="x14">
        <control shapeId="13314" r:id="rId103" name="CheckBox2">
          <controlPr autoLine="0" r:id="rId5">
            <anchor>
              <from>
                <xdr:col>5</xdr:col>
                <xdr:colOff>259080</xdr:colOff>
                <xdr:row>13</xdr:row>
                <xdr:rowOff>30480</xdr:rowOff>
              </from>
              <to>
                <xdr:col>5</xdr:col>
                <xdr:colOff>388620</xdr:colOff>
                <xdr:row>14</xdr:row>
                <xdr:rowOff>7620</xdr:rowOff>
              </to>
            </anchor>
          </controlPr>
        </control>
      </mc:Choice>
      <mc:Fallback>
        <control shapeId="13314" r:id="rId103" name="Check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194375"/>
    <pageSetUpPr fitToPage="1"/>
  </sheetPr>
  <dimension ref="A1:AB114"/>
  <sheetViews>
    <sheetView showGridLines="0" showRowColHeaders="0" zoomScaleNormal="100" workbookViewId="0">
      <selection activeCell="C14" sqref="C14"/>
    </sheetView>
  </sheetViews>
  <sheetFormatPr defaultColWidth="0" defaultRowHeight="13.8" zeroHeight="1"/>
  <cols>
    <col min="1" max="1" width="1.8984375" customWidth="1"/>
    <col min="2" max="2" width="3" style="11" customWidth="1"/>
    <col min="3" max="3" width="29.3984375" customWidth="1"/>
    <col min="4" max="5" width="13.69921875" customWidth="1"/>
    <col min="6" max="6" width="9" customWidth="1"/>
    <col min="7" max="7" width="15" customWidth="1"/>
    <col min="8" max="8" width="16.8984375" customWidth="1"/>
    <col min="9" max="13" width="13.69921875" customWidth="1"/>
    <col min="14" max="14" width="4" customWidth="1"/>
    <col min="15" max="15" width="13.69921875" hidden="1" customWidth="1"/>
    <col min="16" max="16384" width="9" hidden="1"/>
  </cols>
  <sheetData>
    <row r="1" spans="2:28" ht="13.5" customHeight="1"/>
    <row r="2" spans="2:28" ht="37.5" customHeight="1">
      <c r="C2" s="48" t="s">
        <v>83</v>
      </c>
    </row>
    <row r="3" spans="2:28" ht="14.25" customHeight="1">
      <c r="D3" s="194" t="s">
        <v>100</v>
      </c>
      <c r="E3" s="194"/>
      <c r="F3" s="194"/>
      <c r="G3" s="194"/>
      <c r="H3" s="194"/>
      <c r="I3" s="194"/>
      <c r="J3" s="8"/>
    </row>
    <row r="4" spans="2:28" ht="14.25" customHeight="1">
      <c r="C4" s="9"/>
      <c r="D4" s="194"/>
      <c r="E4" s="194"/>
      <c r="F4" s="194"/>
      <c r="G4" s="194"/>
      <c r="H4" s="194"/>
      <c r="I4" s="194"/>
      <c r="J4" s="8"/>
    </row>
    <row r="5" spans="2:28" ht="14.25" customHeight="1">
      <c r="C5" s="16"/>
      <c r="D5" s="194"/>
      <c r="E5" s="194"/>
      <c r="F5" s="194"/>
      <c r="G5" s="194"/>
      <c r="H5" s="194"/>
      <c r="I5" s="194"/>
      <c r="N5" s="19"/>
      <c r="O5" s="19"/>
      <c r="P5" s="19"/>
      <c r="Q5" s="19"/>
      <c r="R5" s="19"/>
      <c r="S5" s="6"/>
    </row>
    <row r="6" spans="2:28">
      <c r="C6" s="8"/>
      <c r="D6" s="194"/>
      <c r="E6" s="194"/>
      <c r="F6" s="194"/>
      <c r="G6" s="194"/>
      <c r="H6" s="194"/>
      <c r="I6" s="194"/>
    </row>
    <row r="7" spans="2:28">
      <c r="C7" s="8"/>
      <c r="D7" s="194"/>
      <c r="E7" s="194"/>
      <c r="F7" s="194"/>
      <c r="G7" s="194"/>
      <c r="H7" s="194"/>
      <c r="I7" s="194"/>
      <c r="J7" s="8"/>
    </row>
    <row r="8" spans="2:28">
      <c r="C8" s="8"/>
      <c r="D8" s="194"/>
      <c r="E8" s="194"/>
      <c r="F8" s="194"/>
      <c r="G8" s="194"/>
      <c r="H8" s="194"/>
      <c r="I8" s="194"/>
      <c r="J8" s="8"/>
    </row>
    <row r="9" spans="2:28" ht="17.399999999999999">
      <c r="C9" s="13" t="s">
        <v>111</v>
      </c>
      <c r="D9" s="8"/>
      <c r="E9" s="195" t="str">
        <f>IF(O13=P13,"","One or more rows have not been fully completed.
This may result in your claim being sent back to you for more information.")</f>
        <v/>
      </c>
      <c r="F9" s="195"/>
      <c r="G9" s="195"/>
      <c r="H9" s="195"/>
      <c r="I9" s="8"/>
      <c r="J9" s="21" t="s">
        <v>24</v>
      </c>
      <c r="K9" s="196" t="str">
        <f>'Employer Details'!E9</f>
        <v xml:space="preserve"> </v>
      </c>
      <c r="L9" s="196"/>
      <c r="M9" s="196"/>
    </row>
    <row r="10" spans="2:28" ht="17.399999999999999">
      <c r="C10" s="14" t="s">
        <v>110</v>
      </c>
      <c r="D10" s="8"/>
      <c r="E10" s="195"/>
      <c r="F10" s="195"/>
      <c r="G10" s="195"/>
      <c r="H10" s="195"/>
      <c r="I10" s="8"/>
      <c r="J10" s="5" t="s">
        <v>23</v>
      </c>
      <c r="K10" s="4">
        <f>'Employer Details'!E13</f>
        <v>0</v>
      </c>
      <c r="L10" s="6"/>
      <c r="M10" s="6"/>
    </row>
    <row r="11" spans="2:28">
      <c r="M11" s="6"/>
    </row>
    <row r="12" spans="2:28" ht="33" customHeight="1">
      <c r="C12" s="201" t="s">
        <v>52</v>
      </c>
      <c r="D12" s="202"/>
      <c r="G12" s="200" t="s">
        <v>97</v>
      </c>
      <c r="H12" s="200"/>
      <c r="I12" s="200"/>
      <c r="J12" s="200"/>
      <c r="K12" s="200"/>
      <c r="L12" s="200"/>
    </row>
    <row r="13" spans="2:28" ht="38.25" customHeight="1">
      <c r="C13" s="10" t="s">
        <v>14</v>
      </c>
      <c r="D13" s="10" t="s">
        <v>15</v>
      </c>
      <c r="E13" s="10" t="s">
        <v>16</v>
      </c>
      <c r="F13" s="10" t="s">
        <v>50</v>
      </c>
      <c r="G13" s="10" t="s">
        <v>17</v>
      </c>
      <c r="H13" s="10" t="s">
        <v>18</v>
      </c>
      <c r="I13" s="10" t="s">
        <v>19</v>
      </c>
      <c r="J13" s="10" t="s">
        <v>20</v>
      </c>
      <c r="K13" s="10" t="s">
        <v>21</v>
      </c>
      <c r="L13" s="10" t="s">
        <v>22</v>
      </c>
      <c r="M13" s="10" t="s">
        <v>32</v>
      </c>
      <c r="O13">
        <f>SUM(O14:O112)</f>
        <v>792</v>
      </c>
      <c r="P13">
        <f>SUM(P14:P112)</f>
        <v>792</v>
      </c>
    </row>
    <row r="14" spans="2:28">
      <c r="B14" s="12">
        <v>1</v>
      </c>
      <c r="C14" s="15"/>
      <c r="D14" s="15"/>
      <c r="E14" s="32"/>
      <c r="F14" s="25"/>
      <c r="G14" s="15"/>
      <c r="H14" s="15"/>
      <c r="I14" s="17"/>
      <c r="J14" s="15"/>
      <c r="K14" s="15"/>
      <c r="L14" s="17"/>
      <c r="M14" s="24"/>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2">
        <v>2</v>
      </c>
      <c r="C15" s="15"/>
      <c r="D15" s="15"/>
      <c r="E15" s="32"/>
      <c r="F15" s="25"/>
      <c r="G15" s="15"/>
      <c r="H15" s="15"/>
      <c r="I15" s="17"/>
      <c r="J15" s="15"/>
      <c r="K15" s="15"/>
      <c r="L15" s="17"/>
      <c r="M15" s="24"/>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2">
        <v>3</v>
      </c>
      <c r="C16" s="15"/>
      <c r="D16" s="15"/>
      <c r="E16" s="32"/>
      <c r="F16" s="25"/>
      <c r="G16" s="15"/>
      <c r="H16" s="15"/>
      <c r="I16" s="17"/>
      <c r="J16" s="15"/>
      <c r="K16" s="15"/>
      <c r="L16" s="17"/>
      <c r="M16" s="24"/>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2">
        <v>4</v>
      </c>
      <c r="C17" s="15"/>
      <c r="D17" s="15"/>
      <c r="E17" s="32"/>
      <c r="F17" s="25"/>
      <c r="G17" s="15"/>
      <c r="H17" s="15"/>
      <c r="I17" s="17"/>
      <c r="J17" s="15"/>
      <c r="K17" s="15"/>
      <c r="L17" s="15"/>
      <c r="M17" s="24"/>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2">
        <v>5</v>
      </c>
      <c r="C18" s="15"/>
      <c r="D18" s="15"/>
      <c r="E18" s="32"/>
      <c r="F18" s="25"/>
      <c r="G18" s="15"/>
      <c r="H18" s="15"/>
      <c r="I18" s="17"/>
      <c r="J18" s="15"/>
      <c r="K18" s="15"/>
      <c r="L18" s="15"/>
      <c r="M18" s="24"/>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2">
        <v>6</v>
      </c>
      <c r="C19" s="15"/>
      <c r="D19" s="15"/>
      <c r="E19" s="32"/>
      <c r="F19" s="25"/>
      <c r="G19" s="15"/>
      <c r="H19" s="15"/>
      <c r="I19" s="17"/>
      <c r="J19" s="15"/>
      <c r="K19" s="15"/>
      <c r="L19" s="15"/>
      <c r="M19" s="24"/>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2">
        <v>7</v>
      </c>
      <c r="C20" s="15"/>
      <c r="D20" s="15"/>
      <c r="E20" s="32"/>
      <c r="F20" s="25"/>
      <c r="G20" s="15"/>
      <c r="H20" s="15"/>
      <c r="I20" s="17"/>
      <c r="J20" s="15"/>
      <c r="K20" s="15"/>
      <c r="L20" s="15"/>
      <c r="M20" s="24"/>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2">
        <v>8</v>
      </c>
      <c r="C21" s="15"/>
      <c r="D21" s="15"/>
      <c r="E21" s="32"/>
      <c r="F21" s="25"/>
      <c r="G21" s="15"/>
      <c r="H21" s="15"/>
      <c r="I21" s="17"/>
      <c r="J21" s="15"/>
      <c r="K21" s="15"/>
      <c r="L21" s="15"/>
      <c r="M21" s="24"/>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2">
        <v>9</v>
      </c>
      <c r="C22" s="15"/>
      <c r="D22" s="15"/>
      <c r="E22" s="32"/>
      <c r="F22" s="25"/>
      <c r="G22" s="15"/>
      <c r="H22" s="15"/>
      <c r="I22" s="17"/>
      <c r="J22" s="15"/>
      <c r="K22" s="15"/>
      <c r="L22" s="15"/>
      <c r="M22" s="24"/>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2">
        <v>10</v>
      </c>
      <c r="C23" s="15"/>
      <c r="D23" s="15"/>
      <c r="E23" s="32"/>
      <c r="F23" s="25"/>
      <c r="G23" s="15"/>
      <c r="H23" s="15"/>
      <c r="I23" s="17"/>
      <c r="J23" s="15"/>
      <c r="K23" s="15"/>
      <c r="L23" s="15"/>
      <c r="M23" s="24"/>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2">
        <v>11</v>
      </c>
      <c r="C24" s="15"/>
      <c r="D24" s="15"/>
      <c r="E24" s="32"/>
      <c r="F24" s="25"/>
      <c r="G24" s="15"/>
      <c r="H24" s="15"/>
      <c r="I24" s="17"/>
      <c r="J24" s="15"/>
      <c r="K24" s="15"/>
      <c r="L24" s="15"/>
      <c r="M24" s="24"/>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2">
        <v>12</v>
      </c>
      <c r="C25" s="15"/>
      <c r="D25" s="15"/>
      <c r="E25" s="32"/>
      <c r="F25" s="15"/>
      <c r="G25" s="15"/>
      <c r="H25" s="15"/>
      <c r="I25" s="17"/>
      <c r="J25" s="15"/>
      <c r="K25" s="15"/>
      <c r="L25" s="15"/>
      <c r="M25" s="24"/>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2">
        <v>13</v>
      </c>
      <c r="C26" s="15"/>
      <c r="D26" s="15"/>
      <c r="E26" s="32"/>
      <c r="F26" s="15"/>
      <c r="G26" s="15"/>
      <c r="H26" s="15"/>
      <c r="I26" s="17"/>
      <c r="J26" s="15"/>
      <c r="K26" s="15"/>
      <c r="L26" s="15"/>
      <c r="M26" s="24"/>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2">
        <v>14</v>
      </c>
      <c r="C27" s="15"/>
      <c r="D27" s="15"/>
      <c r="E27" s="32"/>
      <c r="F27" s="15"/>
      <c r="G27" s="15"/>
      <c r="H27" s="15"/>
      <c r="I27" s="17"/>
      <c r="J27" s="15"/>
      <c r="K27" s="15"/>
      <c r="L27" s="15"/>
      <c r="M27" s="24"/>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2">
        <v>15</v>
      </c>
      <c r="C28" s="15"/>
      <c r="D28" s="15"/>
      <c r="E28" s="32"/>
      <c r="F28" s="15"/>
      <c r="G28" s="15"/>
      <c r="H28" s="15"/>
      <c r="I28" s="17"/>
      <c r="J28" s="15"/>
      <c r="K28" s="15"/>
      <c r="L28" s="15"/>
      <c r="M28" s="24"/>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2">
        <v>16</v>
      </c>
      <c r="C29" s="15"/>
      <c r="D29" s="15"/>
      <c r="E29" s="32"/>
      <c r="F29" s="15"/>
      <c r="G29" s="15"/>
      <c r="H29" s="15"/>
      <c r="I29" s="17"/>
      <c r="J29" s="15"/>
      <c r="K29" s="15"/>
      <c r="L29" s="15"/>
      <c r="M29" s="24"/>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2">
        <v>17</v>
      </c>
      <c r="C30" s="15"/>
      <c r="D30" s="15"/>
      <c r="E30" s="32"/>
      <c r="F30" s="15"/>
      <c r="G30" s="15"/>
      <c r="H30" s="15"/>
      <c r="I30" s="17"/>
      <c r="J30" s="15"/>
      <c r="K30" s="15"/>
      <c r="L30" s="15"/>
      <c r="M30" s="24"/>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2">
        <v>18</v>
      </c>
      <c r="C31" s="15"/>
      <c r="D31" s="15"/>
      <c r="E31" s="32"/>
      <c r="F31" s="15"/>
      <c r="G31" s="15"/>
      <c r="H31" s="15"/>
      <c r="I31" s="17"/>
      <c r="J31" s="15"/>
      <c r="K31" s="15"/>
      <c r="L31" s="15"/>
      <c r="M31" s="24"/>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2">
        <v>19</v>
      </c>
      <c r="C32" s="15"/>
      <c r="D32" s="15"/>
      <c r="E32" s="32"/>
      <c r="F32" s="15"/>
      <c r="G32" s="15"/>
      <c r="H32" s="15"/>
      <c r="I32" s="17"/>
      <c r="J32" s="15"/>
      <c r="K32" s="15"/>
      <c r="L32" s="15"/>
      <c r="M32" s="24"/>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2">
        <v>20</v>
      </c>
      <c r="C33" s="15"/>
      <c r="D33" s="15"/>
      <c r="E33" s="32"/>
      <c r="F33" s="15"/>
      <c r="G33" s="15"/>
      <c r="H33" s="15"/>
      <c r="I33" s="17"/>
      <c r="J33" s="15"/>
      <c r="K33" s="15"/>
      <c r="L33" s="15"/>
      <c r="M33" s="24"/>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2">
        <v>21</v>
      </c>
      <c r="C34" s="15"/>
      <c r="D34" s="15"/>
      <c r="E34" s="32"/>
      <c r="F34" s="15"/>
      <c r="G34" s="15"/>
      <c r="H34" s="15"/>
      <c r="I34" s="17"/>
      <c r="J34" s="15"/>
      <c r="K34" s="15"/>
      <c r="L34" s="15"/>
      <c r="M34" s="24"/>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2">
        <v>22</v>
      </c>
      <c r="C35" s="15"/>
      <c r="D35" s="15"/>
      <c r="E35" s="32"/>
      <c r="F35" s="15"/>
      <c r="G35" s="15"/>
      <c r="H35" s="15"/>
      <c r="I35" s="17"/>
      <c r="J35" s="15"/>
      <c r="K35" s="15"/>
      <c r="L35" s="15"/>
      <c r="M35" s="24"/>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2">
        <v>23</v>
      </c>
      <c r="C36" s="15"/>
      <c r="D36" s="15"/>
      <c r="E36" s="32"/>
      <c r="F36" s="15"/>
      <c r="G36" s="15"/>
      <c r="H36" s="15"/>
      <c r="I36" s="17"/>
      <c r="J36" s="15"/>
      <c r="K36" s="15"/>
      <c r="L36" s="15"/>
      <c r="M36" s="24"/>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2">
        <v>24</v>
      </c>
      <c r="C37" s="15"/>
      <c r="D37" s="15"/>
      <c r="E37" s="32"/>
      <c r="F37" s="15"/>
      <c r="G37" s="15"/>
      <c r="H37" s="15"/>
      <c r="I37" s="17"/>
      <c r="J37" s="15"/>
      <c r="K37" s="15"/>
      <c r="L37" s="15"/>
      <c r="M37" s="24"/>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2">
        <v>25</v>
      </c>
      <c r="C38" s="15"/>
      <c r="D38" s="15"/>
      <c r="E38" s="32"/>
      <c r="F38" s="15"/>
      <c r="G38" s="15"/>
      <c r="H38" s="15"/>
      <c r="I38" s="17"/>
      <c r="J38" s="15"/>
      <c r="K38" s="15"/>
      <c r="L38" s="15"/>
      <c r="M38" s="24"/>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2">
        <v>26</v>
      </c>
      <c r="C39" s="15"/>
      <c r="D39" s="15"/>
      <c r="E39" s="32"/>
      <c r="F39" s="15"/>
      <c r="G39" s="15"/>
      <c r="H39" s="15"/>
      <c r="I39" s="17"/>
      <c r="J39" s="15"/>
      <c r="K39" s="15"/>
      <c r="L39" s="15"/>
      <c r="M39" s="24"/>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2">
        <v>27</v>
      </c>
      <c r="C40" s="15"/>
      <c r="D40" s="15"/>
      <c r="E40" s="32"/>
      <c r="F40" s="15"/>
      <c r="G40" s="15"/>
      <c r="H40" s="15"/>
      <c r="I40" s="17"/>
      <c r="J40" s="15"/>
      <c r="K40" s="15"/>
      <c r="L40" s="15"/>
      <c r="M40" s="24"/>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2">
        <v>28</v>
      </c>
      <c r="C41" s="15"/>
      <c r="D41" s="15"/>
      <c r="E41" s="32"/>
      <c r="F41" s="15"/>
      <c r="G41" s="15"/>
      <c r="H41" s="15"/>
      <c r="I41" s="17"/>
      <c r="J41" s="15"/>
      <c r="K41" s="15"/>
      <c r="L41" s="15"/>
      <c r="M41" s="24"/>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2">
        <v>29</v>
      </c>
      <c r="C42" s="15"/>
      <c r="D42" s="15"/>
      <c r="E42" s="32"/>
      <c r="F42" s="15"/>
      <c r="G42" s="15"/>
      <c r="H42" s="15"/>
      <c r="I42" s="17"/>
      <c r="J42" s="15"/>
      <c r="K42" s="15"/>
      <c r="L42" s="15"/>
      <c r="M42" s="24"/>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2">
        <v>30</v>
      </c>
      <c r="C43" s="15"/>
      <c r="D43" s="15"/>
      <c r="E43" s="32"/>
      <c r="F43" s="15"/>
      <c r="G43" s="15"/>
      <c r="H43" s="15"/>
      <c r="I43" s="17"/>
      <c r="J43" s="15"/>
      <c r="K43" s="15"/>
      <c r="L43" s="15"/>
      <c r="M43" s="24"/>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2">
        <v>31</v>
      </c>
      <c r="C44" s="15"/>
      <c r="D44" s="15"/>
      <c r="E44" s="32"/>
      <c r="F44" s="15"/>
      <c r="G44" s="15"/>
      <c r="H44" s="15"/>
      <c r="I44" s="17"/>
      <c r="J44" s="15"/>
      <c r="K44" s="15"/>
      <c r="L44" s="15"/>
      <c r="M44" s="24"/>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2">
        <v>32</v>
      </c>
      <c r="C45" s="15"/>
      <c r="D45" s="15"/>
      <c r="E45" s="32"/>
      <c r="F45" s="15"/>
      <c r="G45" s="15"/>
      <c r="H45" s="15"/>
      <c r="I45" s="17"/>
      <c r="J45" s="15"/>
      <c r="K45" s="15"/>
      <c r="L45" s="15"/>
      <c r="M45" s="24"/>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2">
        <v>33</v>
      </c>
      <c r="C46" s="15"/>
      <c r="D46" s="15"/>
      <c r="E46" s="32"/>
      <c r="F46" s="15"/>
      <c r="G46" s="15"/>
      <c r="H46" s="15"/>
      <c r="I46" s="17"/>
      <c r="J46" s="15"/>
      <c r="K46" s="15"/>
      <c r="L46" s="15"/>
      <c r="M46" s="24"/>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2">
        <v>34</v>
      </c>
      <c r="C47" s="15"/>
      <c r="D47" s="15"/>
      <c r="E47" s="32"/>
      <c r="F47" s="15"/>
      <c r="G47" s="15"/>
      <c r="H47" s="15"/>
      <c r="I47" s="17"/>
      <c r="J47" s="15"/>
      <c r="K47" s="15"/>
      <c r="L47" s="15"/>
      <c r="M47" s="24"/>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2">
        <v>35</v>
      </c>
      <c r="C48" s="15"/>
      <c r="D48" s="15"/>
      <c r="E48" s="32"/>
      <c r="F48" s="15"/>
      <c r="G48" s="15"/>
      <c r="H48" s="15"/>
      <c r="I48" s="17"/>
      <c r="J48" s="15"/>
      <c r="K48" s="15"/>
      <c r="L48" s="15"/>
      <c r="M48" s="24"/>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2">
        <v>36</v>
      </c>
      <c r="C49" s="15"/>
      <c r="D49" s="15"/>
      <c r="E49" s="32"/>
      <c r="F49" s="15"/>
      <c r="G49" s="15"/>
      <c r="H49" s="15"/>
      <c r="I49" s="17"/>
      <c r="J49" s="15"/>
      <c r="K49" s="15"/>
      <c r="L49" s="15"/>
      <c r="M49" s="24"/>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2">
        <v>37</v>
      </c>
      <c r="C50" s="15"/>
      <c r="D50" s="15"/>
      <c r="E50" s="32"/>
      <c r="F50" s="15"/>
      <c r="G50" s="15"/>
      <c r="H50" s="15"/>
      <c r="I50" s="17"/>
      <c r="J50" s="15"/>
      <c r="K50" s="15"/>
      <c r="L50" s="15"/>
      <c r="M50" s="24"/>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2">
        <v>38</v>
      </c>
      <c r="C51" s="15"/>
      <c r="D51" s="15"/>
      <c r="E51" s="32"/>
      <c r="F51" s="15"/>
      <c r="G51" s="15"/>
      <c r="H51" s="15"/>
      <c r="I51" s="17"/>
      <c r="J51" s="15"/>
      <c r="K51" s="15"/>
      <c r="L51" s="15"/>
      <c r="M51" s="24"/>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2">
        <v>39</v>
      </c>
      <c r="C52" s="15"/>
      <c r="D52" s="15"/>
      <c r="E52" s="32"/>
      <c r="F52" s="15"/>
      <c r="G52" s="15"/>
      <c r="H52" s="15"/>
      <c r="I52" s="17"/>
      <c r="J52" s="15"/>
      <c r="K52" s="15"/>
      <c r="L52" s="15"/>
      <c r="M52" s="24"/>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2">
        <v>40</v>
      </c>
      <c r="C53" s="15"/>
      <c r="D53" s="15"/>
      <c r="E53" s="32"/>
      <c r="F53" s="15"/>
      <c r="G53" s="15"/>
      <c r="H53" s="15"/>
      <c r="I53" s="17"/>
      <c r="J53" s="15"/>
      <c r="K53" s="15"/>
      <c r="L53" s="15"/>
      <c r="M53" s="24"/>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2">
        <v>41</v>
      </c>
      <c r="C54" s="15"/>
      <c r="D54" s="15"/>
      <c r="E54" s="32"/>
      <c r="F54" s="15"/>
      <c r="G54" s="15"/>
      <c r="H54" s="15"/>
      <c r="I54" s="17"/>
      <c r="J54" s="15"/>
      <c r="K54" s="15"/>
      <c r="L54" s="15"/>
      <c r="M54" s="24"/>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2">
        <v>42</v>
      </c>
      <c r="C55" s="15"/>
      <c r="D55" s="15"/>
      <c r="E55" s="32"/>
      <c r="F55" s="15"/>
      <c r="G55" s="15"/>
      <c r="H55" s="15"/>
      <c r="I55" s="17"/>
      <c r="J55" s="15"/>
      <c r="K55" s="15"/>
      <c r="L55" s="15"/>
      <c r="M55" s="24"/>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2">
        <v>43</v>
      </c>
      <c r="C56" s="15"/>
      <c r="D56" s="15"/>
      <c r="E56" s="32"/>
      <c r="F56" s="15"/>
      <c r="G56" s="15"/>
      <c r="H56" s="15"/>
      <c r="I56" s="17"/>
      <c r="J56" s="15"/>
      <c r="K56" s="15"/>
      <c r="L56" s="15"/>
      <c r="M56" s="24"/>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2">
        <v>44</v>
      </c>
      <c r="C57" s="15"/>
      <c r="D57" s="15"/>
      <c r="E57" s="32"/>
      <c r="F57" s="15"/>
      <c r="G57" s="15"/>
      <c r="H57" s="15"/>
      <c r="I57" s="17"/>
      <c r="J57" s="15"/>
      <c r="K57" s="15"/>
      <c r="L57" s="15"/>
      <c r="M57" s="24"/>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2">
        <v>45</v>
      </c>
      <c r="C58" s="15"/>
      <c r="D58" s="15"/>
      <c r="E58" s="32"/>
      <c r="F58" s="15"/>
      <c r="G58" s="15"/>
      <c r="H58" s="15"/>
      <c r="I58" s="17"/>
      <c r="J58" s="15"/>
      <c r="K58" s="15"/>
      <c r="L58" s="15"/>
      <c r="M58" s="24"/>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2">
        <v>46</v>
      </c>
      <c r="C59" s="15"/>
      <c r="D59" s="15"/>
      <c r="E59" s="32"/>
      <c r="F59" s="15"/>
      <c r="G59" s="15"/>
      <c r="H59" s="15"/>
      <c r="I59" s="17"/>
      <c r="J59" s="15"/>
      <c r="K59" s="15"/>
      <c r="L59" s="15"/>
      <c r="M59" s="24"/>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2">
        <v>47</v>
      </c>
      <c r="C60" s="15"/>
      <c r="D60" s="15"/>
      <c r="E60" s="32"/>
      <c r="F60" s="15"/>
      <c r="G60" s="15"/>
      <c r="H60" s="15"/>
      <c r="I60" s="17"/>
      <c r="J60" s="15"/>
      <c r="K60" s="15"/>
      <c r="L60" s="15"/>
      <c r="M60" s="24"/>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2">
        <v>48</v>
      </c>
      <c r="C61" s="15"/>
      <c r="D61" s="15"/>
      <c r="E61" s="32"/>
      <c r="F61" s="15"/>
      <c r="G61" s="15"/>
      <c r="H61" s="15"/>
      <c r="I61" s="17"/>
      <c r="J61" s="15"/>
      <c r="K61" s="15"/>
      <c r="L61" s="15"/>
      <c r="M61" s="24"/>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2">
        <v>49</v>
      </c>
      <c r="C62" s="15"/>
      <c r="D62" s="15"/>
      <c r="E62" s="32"/>
      <c r="F62" s="15"/>
      <c r="G62" s="15"/>
      <c r="H62" s="15"/>
      <c r="I62" s="17"/>
      <c r="J62" s="15"/>
      <c r="K62" s="15"/>
      <c r="L62" s="15"/>
      <c r="M62" s="24"/>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2">
        <v>50</v>
      </c>
      <c r="C63" s="15"/>
      <c r="D63" s="15"/>
      <c r="E63" s="32"/>
      <c r="F63" s="15"/>
      <c r="G63" s="15"/>
      <c r="H63" s="15"/>
      <c r="I63" s="17"/>
      <c r="J63" s="15"/>
      <c r="K63" s="15"/>
      <c r="L63" s="15"/>
      <c r="M63" s="24"/>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2">
        <v>51</v>
      </c>
      <c r="C64" s="15"/>
      <c r="D64" s="15"/>
      <c r="E64" s="32"/>
      <c r="F64" s="15"/>
      <c r="G64" s="15"/>
      <c r="H64" s="15"/>
      <c r="I64" s="17"/>
      <c r="J64" s="15"/>
      <c r="K64" s="15"/>
      <c r="L64" s="15"/>
      <c r="M64" s="24"/>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2">
        <v>52</v>
      </c>
      <c r="C65" s="15"/>
      <c r="D65" s="15"/>
      <c r="E65" s="32"/>
      <c r="F65" s="15"/>
      <c r="G65" s="15"/>
      <c r="H65" s="15"/>
      <c r="I65" s="17"/>
      <c r="J65" s="15"/>
      <c r="K65" s="15"/>
      <c r="L65" s="15"/>
      <c r="M65" s="24"/>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2">
        <v>53</v>
      </c>
      <c r="C66" s="15"/>
      <c r="D66" s="15"/>
      <c r="E66" s="32"/>
      <c r="F66" s="15"/>
      <c r="G66" s="15"/>
      <c r="H66" s="15"/>
      <c r="I66" s="17"/>
      <c r="J66" s="15"/>
      <c r="K66" s="15"/>
      <c r="L66" s="15"/>
      <c r="M66" s="24"/>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2">
        <v>54</v>
      </c>
      <c r="C67" s="15"/>
      <c r="D67" s="15"/>
      <c r="E67" s="32"/>
      <c r="F67" s="15"/>
      <c r="G67" s="15"/>
      <c r="H67" s="15"/>
      <c r="I67" s="17"/>
      <c r="J67" s="15"/>
      <c r="K67" s="15"/>
      <c r="L67" s="15"/>
      <c r="M67" s="24"/>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2">
        <v>55</v>
      </c>
      <c r="C68" s="15"/>
      <c r="D68" s="15"/>
      <c r="E68" s="32"/>
      <c r="F68" s="15"/>
      <c r="G68" s="15"/>
      <c r="H68" s="15"/>
      <c r="I68" s="17"/>
      <c r="J68" s="15"/>
      <c r="K68" s="15"/>
      <c r="L68" s="15"/>
      <c r="M68" s="24"/>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2">
        <v>56</v>
      </c>
      <c r="C69" s="15"/>
      <c r="D69" s="15"/>
      <c r="E69" s="32"/>
      <c r="F69" s="15"/>
      <c r="G69" s="15"/>
      <c r="H69" s="15"/>
      <c r="I69" s="17"/>
      <c r="J69" s="15"/>
      <c r="K69" s="15"/>
      <c r="L69" s="15"/>
      <c r="M69" s="24"/>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2">
        <v>57</v>
      </c>
      <c r="C70" s="15"/>
      <c r="D70" s="15"/>
      <c r="E70" s="32"/>
      <c r="F70" s="15"/>
      <c r="G70" s="15"/>
      <c r="H70" s="15"/>
      <c r="I70" s="17"/>
      <c r="J70" s="15"/>
      <c r="K70" s="15"/>
      <c r="L70" s="15"/>
      <c r="M70" s="24"/>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2">
        <v>58</v>
      </c>
      <c r="C71" s="15"/>
      <c r="D71" s="15"/>
      <c r="E71" s="32"/>
      <c r="F71" s="15"/>
      <c r="G71" s="15"/>
      <c r="H71" s="15"/>
      <c r="I71" s="17"/>
      <c r="J71" s="15"/>
      <c r="K71" s="15"/>
      <c r="L71" s="15"/>
      <c r="M71" s="24"/>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2">
        <v>59</v>
      </c>
      <c r="C72" s="15"/>
      <c r="D72" s="15"/>
      <c r="E72" s="32"/>
      <c r="F72" s="15"/>
      <c r="G72" s="15"/>
      <c r="H72" s="15"/>
      <c r="I72" s="17"/>
      <c r="J72" s="15"/>
      <c r="K72" s="15"/>
      <c r="L72" s="15"/>
      <c r="M72" s="24"/>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2">
        <v>60</v>
      </c>
      <c r="C73" s="15"/>
      <c r="D73" s="15"/>
      <c r="E73" s="32"/>
      <c r="F73" s="15"/>
      <c r="G73" s="15"/>
      <c r="H73" s="15"/>
      <c r="I73" s="17"/>
      <c r="J73" s="15"/>
      <c r="K73" s="15"/>
      <c r="L73" s="15"/>
      <c r="M73" s="24"/>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2">
        <v>61</v>
      </c>
      <c r="C74" s="15"/>
      <c r="D74" s="15"/>
      <c r="E74" s="32"/>
      <c r="F74" s="15"/>
      <c r="G74" s="15"/>
      <c r="H74" s="15"/>
      <c r="I74" s="17"/>
      <c r="J74" s="15"/>
      <c r="K74" s="15"/>
      <c r="L74" s="15"/>
      <c r="M74" s="24"/>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2">
        <v>62</v>
      </c>
      <c r="C75" s="15"/>
      <c r="D75" s="15"/>
      <c r="E75" s="32"/>
      <c r="F75" s="15"/>
      <c r="G75" s="15"/>
      <c r="H75" s="15"/>
      <c r="I75" s="17"/>
      <c r="J75" s="15"/>
      <c r="K75" s="15"/>
      <c r="L75" s="15"/>
      <c r="M75" s="24"/>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2">
        <v>63</v>
      </c>
      <c r="C76" s="15"/>
      <c r="D76" s="15"/>
      <c r="E76" s="32"/>
      <c r="F76" s="15"/>
      <c r="G76" s="15"/>
      <c r="H76" s="15"/>
      <c r="I76" s="17"/>
      <c r="J76" s="15"/>
      <c r="K76" s="15"/>
      <c r="L76" s="15"/>
      <c r="M76" s="24"/>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2">
        <v>64</v>
      </c>
      <c r="C77" s="15"/>
      <c r="D77" s="15"/>
      <c r="E77" s="32"/>
      <c r="F77" s="15"/>
      <c r="G77" s="15"/>
      <c r="H77" s="15"/>
      <c r="I77" s="17"/>
      <c r="J77" s="15"/>
      <c r="K77" s="15"/>
      <c r="L77" s="15"/>
      <c r="M77" s="24"/>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2">
        <v>65</v>
      </c>
      <c r="C78" s="15"/>
      <c r="D78" s="15"/>
      <c r="E78" s="32"/>
      <c r="F78" s="15"/>
      <c r="G78" s="15"/>
      <c r="H78" s="15"/>
      <c r="I78" s="17"/>
      <c r="J78" s="15"/>
      <c r="K78" s="15"/>
      <c r="L78" s="15"/>
      <c r="M78" s="24"/>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2">
        <v>66</v>
      </c>
      <c r="C79" s="15"/>
      <c r="D79" s="15"/>
      <c r="E79" s="32"/>
      <c r="F79" s="15"/>
      <c r="G79" s="15"/>
      <c r="H79" s="15"/>
      <c r="I79" s="17"/>
      <c r="J79" s="15"/>
      <c r="K79" s="15"/>
      <c r="L79" s="15"/>
      <c r="M79" s="24"/>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2">
        <v>67</v>
      </c>
      <c r="C80" s="15"/>
      <c r="D80" s="15"/>
      <c r="E80" s="32"/>
      <c r="F80" s="15"/>
      <c r="G80" s="15"/>
      <c r="H80" s="15"/>
      <c r="I80" s="17"/>
      <c r="J80" s="15"/>
      <c r="K80" s="15"/>
      <c r="L80" s="15"/>
      <c r="M80" s="24"/>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2">
        <v>68</v>
      </c>
      <c r="C81" s="15"/>
      <c r="D81" s="15"/>
      <c r="E81" s="32"/>
      <c r="F81" s="15"/>
      <c r="G81" s="15"/>
      <c r="H81" s="15"/>
      <c r="I81" s="17"/>
      <c r="J81" s="15"/>
      <c r="K81" s="15"/>
      <c r="L81" s="15"/>
      <c r="M81" s="24"/>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2">
        <v>69</v>
      </c>
      <c r="C82" s="15"/>
      <c r="D82" s="15"/>
      <c r="E82" s="32"/>
      <c r="F82" s="15"/>
      <c r="G82" s="15"/>
      <c r="H82" s="15"/>
      <c r="I82" s="17"/>
      <c r="J82" s="15"/>
      <c r="K82" s="15"/>
      <c r="L82" s="15"/>
      <c r="M82" s="24"/>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2">
        <v>70</v>
      </c>
      <c r="C83" s="15"/>
      <c r="D83" s="15"/>
      <c r="E83" s="32"/>
      <c r="F83" s="15"/>
      <c r="G83" s="15"/>
      <c r="H83" s="15"/>
      <c r="I83" s="17"/>
      <c r="J83" s="15"/>
      <c r="K83" s="15"/>
      <c r="L83" s="15"/>
      <c r="M83" s="24"/>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2">
        <v>71</v>
      </c>
      <c r="C84" s="15"/>
      <c r="D84" s="15"/>
      <c r="E84" s="32"/>
      <c r="F84" s="15"/>
      <c r="G84" s="15"/>
      <c r="H84" s="15"/>
      <c r="I84" s="17"/>
      <c r="J84" s="15"/>
      <c r="K84" s="15"/>
      <c r="L84" s="15"/>
      <c r="M84" s="24"/>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2">
        <v>72</v>
      </c>
      <c r="C85" s="15"/>
      <c r="D85" s="15"/>
      <c r="E85" s="32"/>
      <c r="F85" s="15"/>
      <c r="G85" s="15"/>
      <c r="H85" s="15"/>
      <c r="I85" s="17"/>
      <c r="J85" s="15"/>
      <c r="K85" s="15"/>
      <c r="L85" s="15"/>
      <c r="M85" s="24"/>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2">
        <v>73</v>
      </c>
      <c r="C86" s="15"/>
      <c r="D86" s="15"/>
      <c r="E86" s="32"/>
      <c r="F86" s="15"/>
      <c r="G86" s="15"/>
      <c r="H86" s="15"/>
      <c r="I86" s="17"/>
      <c r="J86" s="15"/>
      <c r="K86" s="15"/>
      <c r="L86" s="15"/>
      <c r="M86" s="24"/>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2">
        <v>74</v>
      </c>
      <c r="C87" s="15"/>
      <c r="D87" s="15"/>
      <c r="E87" s="32"/>
      <c r="F87" s="15"/>
      <c r="G87" s="15"/>
      <c r="H87" s="15"/>
      <c r="I87" s="17"/>
      <c r="J87" s="15"/>
      <c r="K87" s="15"/>
      <c r="L87" s="15"/>
      <c r="M87" s="24"/>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2">
        <v>75</v>
      </c>
      <c r="C88" s="15"/>
      <c r="D88" s="15"/>
      <c r="E88" s="32"/>
      <c r="F88" s="15"/>
      <c r="G88" s="15"/>
      <c r="H88" s="15"/>
      <c r="I88" s="17"/>
      <c r="J88" s="15"/>
      <c r="K88" s="15"/>
      <c r="L88" s="15"/>
      <c r="M88" s="24"/>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2">
        <v>76</v>
      </c>
      <c r="C89" s="15"/>
      <c r="D89" s="15"/>
      <c r="E89" s="32"/>
      <c r="F89" s="15"/>
      <c r="G89" s="15"/>
      <c r="H89" s="15"/>
      <c r="I89" s="17"/>
      <c r="J89" s="15"/>
      <c r="K89" s="15"/>
      <c r="L89" s="15"/>
      <c r="M89" s="24"/>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2">
        <v>77</v>
      </c>
      <c r="C90" s="15"/>
      <c r="D90" s="15"/>
      <c r="E90" s="32"/>
      <c r="F90" s="15"/>
      <c r="G90" s="15"/>
      <c r="H90" s="15"/>
      <c r="I90" s="17"/>
      <c r="J90" s="15"/>
      <c r="K90" s="15"/>
      <c r="L90" s="15"/>
      <c r="M90" s="24"/>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2">
        <v>78</v>
      </c>
      <c r="C91" s="15"/>
      <c r="D91" s="15"/>
      <c r="E91" s="32"/>
      <c r="F91" s="15"/>
      <c r="G91" s="15"/>
      <c r="H91" s="15"/>
      <c r="I91" s="17"/>
      <c r="J91" s="15"/>
      <c r="K91" s="15"/>
      <c r="L91" s="15"/>
      <c r="M91" s="24"/>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2">
        <v>79</v>
      </c>
      <c r="C92" s="15"/>
      <c r="D92" s="15"/>
      <c r="E92" s="32"/>
      <c r="F92" s="15"/>
      <c r="G92" s="15"/>
      <c r="H92" s="15"/>
      <c r="I92" s="17"/>
      <c r="J92" s="15"/>
      <c r="K92" s="15"/>
      <c r="L92" s="15"/>
      <c r="M92" s="24"/>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2">
        <v>80</v>
      </c>
      <c r="C93" s="15"/>
      <c r="D93" s="15"/>
      <c r="E93" s="32"/>
      <c r="F93" s="15"/>
      <c r="G93" s="15"/>
      <c r="H93" s="15"/>
      <c r="I93" s="17"/>
      <c r="J93" s="15"/>
      <c r="K93" s="15"/>
      <c r="L93" s="15"/>
      <c r="M93" s="24"/>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2">
        <v>81</v>
      </c>
      <c r="C94" s="15"/>
      <c r="D94" s="15"/>
      <c r="E94" s="32"/>
      <c r="F94" s="15"/>
      <c r="G94" s="15"/>
      <c r="H94" s="15"/>
      <c r="I94" s="17"/>
      <c r="J94" s="15"/>
      <c r="K94" s="15"/>
      <c r="L94" s="15"/>
      <c r="M94" s="24"/>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2">
        <v>82</v>
      </c>
      <c r="C95" s="15"/>
      <c r="D95" s="15"/>
      <c r="E95" s="32"/>
      <c r="F95" s="15"/>
      <c r="G95" s="15"/>
      <c r="H95" s="15"/>
      <c r="I95" s="17"/>
      <c r="J95" s="15"/>
      <c r="K95" s="15"/>
      <c r="L95" s="15"/>
      <c r="M95" s="24"/>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2">
        <v>83</v>
      </c>
      <c r="C96" s="15"/>
      <c r="D96" s="15"/>
      <c r="E96" s="32"/>
      <c r="F96" s="15"/>
      <c r="G96" s="15"/>
      <c r="H96" s="15"/>
      <c r="I96" s="17"/>
      <c r="J96" s="15"/>
      <c r="K96" s="15"/>
      <c r="L96" s="15"/>
      <c r="M96" s="24"/>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2">
        <v>84</v>
      </c>
      <c r="C97" s="15"/>
      <c r="D97" s="15"/>
      <c r="E97" s="32"/>
      <c r="F97" s="15"/>
      <c r="G97" s="15"/>
      <c r="H97" s="15"/>
      <c r="I97" s="17"/>
      <c r="J97" s="15"/>
      <c r="K97" s="15"/>
      <c r="L97" s="15"/>
      <c r="M97" s="24"/>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2">
        <v>85</v>
      </c>
      <c r="C98" s="15"/>
      <c r="D98" s="15"/>
      <c r="E98" s="32"/>
      <c r="F98" s="15"/>
      <c r="G98" s="15"/>
      <c r="H98" s="15"/>
      <c r="I98" s="17"/>
      <c r="J98" s="15"/>
      <c r="K98" s="15"/>
      <c r="L98" s="15"/>
      <c r="M98" s="24"/>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2">
        <v>86</v>
      </c>
      <c r="C99" s="15"/>
      <c r="D99" s="15"/>
      <c r="E99" s="32"/>
      <c r="F99" s="15"/>
      <c r="G99" s="15"/>
      <c r="H99" s="15"/>
      <c r="I99" s="17"/>
      <c r="J99" s="15"/>
      <c r="K99" s="15"/>
      <c r="L99" s="15"/>
      <c r="M99" s="24"/>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2">
        <v>87</v>
      </c>
      <c r="C100" s="15"/>
      <c r="D100" s="15"/>
      <c r="E100" s="32"/>
      <c r="F100" s="15"/>
      <c r="G100" s="15"/>
      <c r="H100" s="15"/>
      <c r="I100" s="17"/>
      <c r="J100" s="15"/>
      <c r="K100" s="15"/>
      <c r="L100" s="15"/>
      <c r="M100" s="24"/>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2">
        <v>88</v>
      </c>
      <c r="C101" s="15"/>
      <c r="D101" s="15"/>
      <c r="E101" s="32"/>
      <c r="F101" s="15"/>
      <c r="G101" s="15"/>
      <c r="H101" s="15"/>
      <c r="I101" s="17"/>
      <c r="J101" s="15"/>
      <c r="K101" s="15"/>
      <c r="L101" s="15"/>
      <c r="M101" s="24"/>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2">
        <v>89</v>
      </c>
      <c r="C102" s="15"/>
      <c r="D102" s="15"/>
      <c r="E102" s="32"/>
      <c r="F102" s="15"/>
      <c r="G102" s="15"/>
      <c r="H102" s="15"/>
      <c r="I102" s="17"/>
      <c r="J102" s="15"/>
      <c r="K102" s="15"/>
      <c r="L102" s="15"/>
      <c r="M102" s="24"/>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2">
        <v>90</v>
      </c>
      <c r="C103" s="15"/>
      <c r="D103" s="15"/>
      <c r="E103" s="32"/>
      <c r="F103" s="15"/>
      <c r="G103" s="15"/>
      <c r="H103" s="15"/>
      <c r="I103" s="17"/>
      <c r="J103" s="15"/>
      <c r="K103" s="15"/>
      <c r="L103" s="15"/>
      <c r="M103" s="24"/>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2">
        <v>91</v>
      </c>
      <c r="C104" s="15"/>
      <c r="D104" s="15"/>
      <c r="E104" s="32"/>
      <c r="F104" s="15"/>
      <c r="G104" s="15"/>
      <c r="H104" s="17"/>
      <c r="I104" s="17"/>
      <c r="J104" s="15"/>
      <c r="K104" s="15"/>
      <c r="L104" s="17"/>
      <c r="M104" s="24"/>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2">
        <v>92</v>
      </c>
      <c r="C105" s="15"/>
      <c r="D105" s="15"/>
      <c r="E105" s="32"/>
      <c r="F105" s="15"/>
      <c r="G105" s="15"/>
      <c r="H105" s="15"/>
      <c r="I105" s="17"/>
      <c r="J105" s="15"/>
      <c r="K105" s="15"/>
      <c r="L105" s="15"/>
      <c r="M105" s="24"/>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2">
        <v>93</v>
      </c>
      <c r="C106" s="15"/>
      <c r="D106" s="15"/>
      <c r="E106" s="32"/>
      <c r="F106" s="15"/>
      <c r="G106" s="15"/>
      <c r="H106" s="15"/>
      <c r="I106" s="17"/>
      <c r="J106" s="15"/>
      <c r="K106" s="15"/>
      <c r="L106" s="15"/>
      <c r="M106" s="24"/>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2">
        <v>94</v>
      </c>
      <c r="C107" s="15"/>
      <c r="D107" s="15"/>
      <c r="E107" s="32"/>
      <c r="F107" s="15"/>
      <c r="G107" s="15"/>
      <c r="H107" s="15"/>
      <c r="I107" s="17"/>
      <c r="J107" s="15"/>
      <c r="K107" s="15"/>
      <c r="L107" s="15"/>
      <c r="M107" s="24"/>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2">
        <v>95</v>
      </c>
      <c r="C108" s="15"/>
      <c r="D108" s="15"/>
      <c r="E108" s="32"/>
      <c r="F108" s="15"/>
      <c r="G108" s="15"/>
      <c r="H108" s="15"/>
      <c r="I108" s="17"/>
      <c r="J108" s="15"/>
      <c r="K108" s="15"/>
      <c r="L108" s="15"/>
      <c r="M108" s="24"/>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2">
        <v>96</v>
      </c>
      <c r="C109" s="15"/>
      <c r="D109" s="15"/>
      <c r="E109" s="32"/>
      <c r="F109" s="15"/>
      <c r="G109" s="15"/>
      <c r="H109" s="15"/>
      <c r="I109" s="17"/>
      <c r="J109" s="15"/>
      <c r="K109" s="15"/>
      <c r="L109" s="15"/>
      <c r="M109" s="24"/>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2">
        <v>97</v>
      </c>
      <c r="C110" s="15"/>
      <c r="D110" s="15"/>
      <c r="E110" s="32"/>
      <c r="F110" s="15"/>
      <c r="G110" s="15"/>
      <c r="H110" s="15"/>
      <c r="I110" s="17"/>
      <c r="J110" s="15"/>
      <c r="K110" s="15"/>
      <c r="L110" s="15"/>
      <c r="M110" s="24"/>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2">
        <v>98</v>
      </c>
      <c r="C111" s="15"/>
      <c r="D111" s="15"/>
      <c r="E111" s="32"/>
      <c r="F111" s="15"/>
      <c r="G111" s="15"/>
      <c r="H111" s="15"/>
      <c r="I111" s="17"/>
      <c r="J111" s="15"/>
      <c r="K111" s="15"/>
      <c r="L111" s="15"/>
      <c r="M111" s="24"/>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2">
        <v>99</v>
      </c>
      <c r="C112" s="15"/>
      <c r="D112" s="15"/>
      <c r="E112" s="32"/>
      <c r="F112" s="15"/>
      <c r="G112" s="15"/>
      <c r="H112" s="15"/>
      <c r="I112" s="17"/>
      <c r="J112" s="15"/>
      <c r="K112" s="15"/>
      <c r="L112" s="15"/>
      <c r="M112" s="24"/>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7" t="s">
        <v>106</v>
      </c>
    </row>
  </sheetData>
  <sheetProtection algorithmName="SHA-512" hashValue="JZB0dFfUuxn06qd8YkNFyeBdEDkkJ35WBp5Cg0BRnBzna/eFytDLlxDl3K6lshl/iuWpRUYp0HFRPAZkLUpaFQ==" saltValue="XSoqkxIeJnSgYvf3dKfmbw==" spinCount="100000" sheet="1" insertRows="0" selectLockedCells="1"/>
  <mergeCells count="5">
    <mergeCell ref="C12:D12"/>
    <mergeCell ref="G12:L12"/>
    <mergeCell ref="K9:M9"/>
    <mergeCell ref="D3:I8"/>
    <mergeCell ref="E9:H10"/>
  </mergeCells>
  <conditionalFormatting sqref="E9:H10">
    <cfRule type="containsText" dxfId="8" priority="1" operator="containsText" text="*">
      <formula>NOT(ISERROR(SEARCH("*",E9)))</formula>
    </cfRule>
  </conditionalFormatting>
  <conditionalFormatting sqref="L14:L112 C14:E112">
    <cfRule type="expression" dxfId="7" priority="44">
      <formula>AND(C14="",COUNTA($C14:$E14,$G14:$L14)&gt;0)</formula>
    </cfRule>
  </conditionalFormatting>
  <conditionalFormatting sqref="G14:J112">
    <cfRule type="expression" dxfId="6" priority="46">
      <formula>AND(G14="",COUNTA($C14:$E14,$G14:$L14)&gt;0)</formula>
    </cfRule>
  </conditionalFormatting>
  <dataValidations count="3">
    <dataValidation type="date" errorStyle="warning" allowBlank="1" showInputMessage="1" showErrorMessage="1" error="Please check this date of birth. Your input has indicated the trainee is either under 14 or over 80 years old." sqref="I14:I112" xr:uid="{00000000-0002-0000-0400-000000000000}">
      <formula1>TODAY()-29220</formula1>
      <formula2>TODAY()-5113</formula2>
    </dataValidation>
    <dataValidation type="date" errorStyle="warning" allowBlank="1" showInputMessage="1" showErrorMessage="1" error="Please check this date entry." sqref="L14:L112" xr:uid="{00000000-0002-0000-0400-000001000000}">
      <formula1>I14+5113</formula1>
      <formula2>TODAY()</formula2>
    </dataValidation>
    <dataValidation type="date" errorStyle="warning" allowBlank="1" showInputMessage="1" showErrorMessage="1" errorTitle="Invalid entry" error="Please enter a date in the following format: dd/mm/yyyy" sqref="E14:E112" xr:uid="{00000000-0002-0000-0400-000002000000}">
      <formula1>1</formula1>
      <formula2>109664</formula2>
    </dataValidation>
  </dataValidations>
  <pageMargins left="0.25" right="0.25" top="0.75" bottom="0.75" header="0.3" footer="0.3"/>
  <pageSetup paperSize="9" scale="73" fitToHeight="0" orientation="landscape" r:id="rId1"/>
  <drawing r:id="rId2"/>
  <legacyDrawing r:id="rId3"/>
  <controls>
    <mc:AlternateContent xmlns:mc="http://schemas.openxmlformats.org/markup-compatibility/2006">
      <mc:Choice Requires="x14">
        <control shapeId="3184" r:id="rId4" name="CheckBox99">
          <controlPr autoLine="0" r:id="rId5">
            <anchor>
              <from>
                <xdr:col>5</xdr:col>
                <xdr:colOff>236220</xdr:colOff>
                <xdr:row>111</xdr:row>
                <xdr:rowOff>30480</xdr:rowOff>
              </from>
              <to>
                <xdr:col>5</xdr:col>
                <xdr:colOff>373380</xdr:colOff>
                <xdr:row>112</xdr:row>
                <xdr:rowOff>7620</xdr:rowOff>
              </to>
            </anchor>
          </controlPr>
        </control>
      </mc:Choice>
      <mc:Fallback>
        <control shapeId="3184" r:id="rId4" name="CheckBox99"/>
      </mc:Fallback>
    </mc:AlternateContent>
    <mc:AlternateContent xmlns:mc="http://schemas.openxmlformats.org/markup-compatibility/2006">
      <mc:Choice Requires="x14">
        <control shapeId="3183" r:id="rId6" name="CheckBox98">
          <controlPr autoLine="0" r:id="rId5">
            <anchor>
              <from>
                <xdr:col>5</xdr:col>
                <xdr:colOff>236220</xdr:colOff>
                <xdr:row>110</xdr:row>
                <xdr:rowOff>30480</xdr:rowOff>
              </from>
              <to>
                <xdr:col>5</xdr:col>
                <xdr:colOff>373380</xdr:colOff>
                <xdr:row>111</xdr:row>
                <xdr:rowOff>7620</xdr:rowOff>
              </to>
            </anchor>
          </controlPr>
        </control>
      </mc:Choice>
      <mc:Fallback>
        <control shapeId="3183" r:id="rId6" name="CheckBox98"/>
      </mc:Fallback>
    </mc:AlternateContent>
    <mc:AlternateContent xmlns:mc="http://schemas.openxmlformats.org/markup-compatibility/2006">
      <mc:Choice Requires="x14">
        <control shapeId="3182" r:id="rId7" name="CheckBox97">
          <controlPr autoLine="0" r:id="rId5">
            <anchor>
              <from>
                <xdr:col>5</xdr:col>
                <xdr:colOff>236220</xdr:colOff>
                <xdr:row>109</xdr:row>
                <xdr:rowOff>30480</xdr:rowOff>
              </from>
              <to>
                <xdr:col>5</xdr:col>
                <xdr:colOff>373380</xdr:colOff>
                <xdr:row>110</xdr:row>
                <xdr:rowOff>7620</xdr:rowOff>
              </to>
            </anchor>
          </controlPr>
        </control>
      </mc:Choice>
      <mc:Fallback>
        <control shapeId="3182" r:id="rId7" name="CheckBox97"/>
      </mc:Fallback>
    </mc:AlternateContent>
    <mc:AlternateContent xmlns:mc="http://schemas.openxmlformats.org/markup-compatibility/2006">
      <mc:Choice Requires="x14">
        <control shapeId="3181" r:id="rId8" name="CheckBox96">
          <controlPr autoLine="0" r:id="rId5">
            <anchor>
              <from>
                <xdr:col>5</xdr:col>
                <xdr:colOff>236220</xdr:colOff>
                <xdr:row>108</xdr:row>
                <xdr:rowOff>30480</xdr:rowOff>
              </from>
              <to>
                <xdr:col>5</xdr:col>
                <xdr:colOff>373380</xdr:colOff>
                <xdr:row>109</xdr:row>
                <xdr:rowOff>7620</xdr:rowOff>
              </to>
            </anchor>
          </controlPr>
        </control>
      </mc:Choice>
      <mc:Fallback>
        <control shapeId="3181" r:id="rId8" name="CheckBox96"/>
      </mc:Fallback>
    </mc:AlternateContent>
    <mc:AlternateContent xmlns:mc="http://schemas.openxmlformats.org/markup-compatibility/2006">
      <mc:Choice Requires="x14">
        <control shapeId="3180" r:id="rId9" name="CheckBox95">
          <controlPr autoLine="0" r:id="rId5">
            <anchor>
              <from>
                <xdr:col>5</xdr:col>
                <xdr:colOff>236220</xdr:colOff>
                <xdr:row>107</xdr:row>
                <xdr:rowOff>30480</xdr:rowOff>
              </from>
              <to>
                <xdr:col>5</xdr:col>
                <xdr:colOff>373380</xdr:colOff>
                <xdr:row>108</xdr:row>
                <xdr:rowOff>7620</xdr:rowOff>
              </to>
            </anchor>
          </controlPr>
        </control>
      </mc:Choice>
      <mc:Fallback>
        <control shapeId="3180" r:id="rId9" name="CheckBox95"/>
      </mc:Fallback>
    </mc:AlternateContent>
    <mc:AlternateContent xmlns:mc="http://schemas.openxmlformats.org/markup-compatibility/2006">
      <mc:Choice Requires="x14">
        <control shapeId="3179" r:id="rId10" name="CheckBox94">
          <controlPr autoLine="0" r:id="rId5">
            <anchor>
              <from>
                <xdr:col>5</xdr:col>
                <xdr:colOff>236220</xdr:colOff>
                <xdr:row>106</xdr:row>
                <xdr:rowOff>30480</xdr:rowOff>
              </from>
              <to>
                <xdr:col>5</xdr:col>
                <xdr:colOff>373380</xdr:colOff>
                <xdr:row>107</xdr:row>
                <xdr:rowOff>7620</xdr:rowOff>
              </to>
            </anchor>
          </controlPr>
        </control>
      </mc:Choice>
      <mc:Fallback>
        <control shapeId="3179" r:id="rId10" name="CheckBox94"/>
      </mc:Fallback>
    </mc:AlternateContent>
    <mc:AlternateContent xmlns:mc="http://schemas.openxmlformats.org/markup-compatibility/2006">
      <mc:Choice Requires="x14">
        <control shapeId="3178" r:id="rId11" name="CheckBox93">
          <controlPr autoLine="0" r:id="rId5">
            <anchor>
              <from>
                <xdr:col>5</xdr:col>
                <xdr:colOff>236220</xdr:colOff>
                <xdr:row>105</xdr:row>
                <xdr:rowOff>30480</xdr:rowOff>
              </from>
              <to>
                <xdr:col>5</xdr:col>
                <xdr:colOff>373380</xdr:colOff>
                <xdr:row>106</xdr:row>
                <xdr:rowOff>7620</xdr:rowOff>
              </to>
            </anchor>
          </controlPr>
        </control>
      </mc:Choice>
      <mc:Fallback>
        <control shapeId="3178" r:id="rId11" name="CheckBox93"/>
      </mc:Fallback>
    </mc:AlternateContent>
    <mc:AlternateContent xmlns:mc="http://schemas.openxmlformats.org/markup-compatibility/2006">
      <mc:Choice Requires="x14">
        <control shapeId="3177" r:id="rId12" name="CheckBox92">
          <controlPr autoLine="0" r:id="rId5">
            <anchor>
              <from>
                <xdr:col>5</xdr:col>
                <xdr:colOff>236220</xdr:colOff>
                <xdr:row>104</xdr:row>
                <xdr:rowOff>30480</xdr:rowOff>
              </from>
              <to>
                <xdr:col>5</xdr:col>
                <xdr:colOff>373380</xdr:colOff>
                <xdr:row>105</xdr:row>
                <xdr:rowOff>7620</xdr:rowOff>
              </to>
            </anchor>
          </controlPr>
        </control>
      </mc:Choice>
      <mc:Fallback>
        <control shapeId="3177" r:id="rId12" name="CheckBox92"/>
      </mc:Fallback>
    </mc:AlternateContent>
    <mc:AlternateContent xmlns:mc="http://schemas.openxmlformats.org/markup-compatibility/2006">
      <mc:Choice Requires="x14">
        <control shapeId="3176" r:id="rId13" name="CheckBox91">
          <controlPr autoLine="0" r:id="rId5">
            <anchor>
              <from>
                <xdr:col>5</xdr:col>
                <xdr:colOff>236220</xdr:colOff>
                <xdr:row>103</xdr:row>
                <xdr:rowOff>30480</xdr:rowOff>
              </from>
              <to>
                <xdr:col>5</xdr:col>
                <xdr:colOff>373380</xdr:colOff>
                <xdr:row>104</xdr:row>
                <xdr:rowOff>7620</xdr:rowOff>
              </to>
            </anchor>
          </controlPr>
        </control>
      </mc:Choice>
      <mc:Fallback>
        <control shapeId="3176" r:id="rId13" name="CheckBox91"/>
      </mc:Fallback>
    </mc:AlternateContent>
    <mc:AlternateContent xmlns:mc="http://schemas.openxmlformats.org/markup-compatibility/2006">
      <mc:Choice Requires="x14">
        <control shapeId="3175" r:id="rId14" name="CheckBox90">
          <controlPr autoLine="0" r:id="rId5">
            <anchor>
              <from>
                <xdr:col>5</xdr:col>
                <xdr:colOff>236220</xdr:colOff>
                <xdr:row>102</xdr:row>
                <xdr:rowOff>30480</xdr:rowOff>
              </from>
              <to>
                <xdr:col>5</xdr:col>
                <xdr:colOff>373380</xdr:colOff>
                <xdr:row>103</xdr:row>
                <xdr:rowOff>7620</xdr:rowOff>
              </to>
            </anchor>
          </controlPr>
        </control>
      </mc:Choice>
      <mc:Fallback>
        <control shapeId="3175" r:id="rId14" name="CheckBox90"/>
      </mc:Fallback>
    </mc:AlternateContent>
    <mc:AlternateContent xmlns:mc="http://schemas.openxmlformats.org/markup-compatibility/2006">
      <mc:Choice Requires="x14">
        <control shapeId="3174" r:id="rId15" name="CheckBox89">
          <controlPr autoLine="0" r:id="rId5">
            <anchor>
              <from>
                <xdr:col>5</xdr:col>
                <xdr:colOff>236220</xdr:colOff>
                <xdr:row>101</xdr:row>
                <xdr:rowOff>30480</xdr:rowOff>
              </from>
              <to>
                <xdr:col>5</xdr:col>
                <xdr:colOff>373380</xdr:colOff>
                <xdr:row>102</xdr:row>
                <xdr:rowOff>7620</xdr:rowOff>
              </to>
            </anchor>
          </controlPr>
        </control>
      </mc:Choice>
      <mc:Fallback>
        <control shapeId="3174" r:id="rId15" name="CheckBox89"/>
      </mc:Fallback>
    </mc:AlternateContent>
    <mc:AlternateContent xmlns:mc="http://schemas.openxmlformats.org/markup-compatibility/2006">
      <mc:Choice Requires="x14">
        <control shapeId="3173" r:id="rId16" name="CheckBox88">
          <controlPr autoLine="0" r:id="rId5">
            <anchor>
              <from>
                <xdr:col>5</xdr:col>
                <xdr:colOff>236220</xdr:colOff>
                <xdr:row>100</xdr:row>
                <xdr:rowOff>30480</xdr:rowOff>
              </from>
              <to>
                <xdr:col>5</xdr:col>
                <xdr:colOff>373380</xdr:colOff>
                <xdr:row>101</xdr:row>
                <xdr:rowOff>7620</xdr:rowOff>
              </to>
            </anchor>
          </controlPr>
        </control>
      </mc:Choice>
      <mc:Fallback>
        <control shapeId="3173" r:id="rId16" name="CheckBox88"/>
      </mc:Fallback>
    </mc:AlternateContent>
    <mc:AlternateContent xmlns:mc="http://schemas.openxmlformats.org/markup-compatibility/2006">
      <mc:Choice Requires="x14">
        <control shapeId="3172" r:id="rId17" name="CheckBox87">
          <controlPr autoLine="0" r:id="rId5">
            <anchor>
              <from>
                <xdr:col>5</xdr:col>
                <xdr:colOff>236220</xdr:colOff>
                <xdr:row>99</xdr:row>
                <xdr:rowOff>30480</xdr:rowOff>
              </from>
              <to>
                <xdr:col>5</xdr:col>
                <xdr:colOff>373380</xdr:colOff>
                <xdr:row>100</xdr:row>
                <xdr:rowOff>7620</xdr:rowOff>
              </to>
            </anchor>
          </controlPr>
        </control>
      </mc:Choice>
      <mc:Fallback>
        <control shapeId="3172" r:id="rId17" name="CheckBox87"/>
      </mc:Fallback>
    </mc:AlternateContent>
    <mc:AlternateContent xmlns:mc="http://schemas.openxmlformats.org/markup-compatibility/2006">
      <mc:Choice Requires="x14">
        <control shapeId="3171" r:id="rId18" name="CheckBox86">
          <controlPr autoLine="0" r:id="rId5">
            <anchor>
              <from>
                <xdr:col>5</xdr:col>
                <xdr:colOff>236220</xdr:colOff>
                <xdr:row>98</xdr:row>
                <xdr:rowOff>30480</xdr:rowOff>
              </from>
              <to>
                <xdr:col>5</xdr:col>
                <xdr:colOff>373380</xdr:colOff>
                <xdr:row>99</xdr:row>
                <xdr:rowOff>7620</xdr:rowOff>
              </to>
            </anchor>
          </controlPr>
        </control>
      </mc:Choice>
      <mc:Fallback>
        <control shapeId="3171" r:id="rId18" name="CheckBox86"/>
      </mc:Fallback>
    </mc:AlternateContent>
    <mc:AlternateContent xmlns:mc="http://schemas.openxmlformats.org/markup-compatibility/2006">
      <mc:Choice Requires="x14">
        <control shapeId="3170" r:id="rId19" name="CheckBox85">
          <controlPr autoLine="0" r:id="rId5">
            <anchor>
              <from>
                <xdr:col>5</xdr:col>
                <xdr:colOff>236220</xdr:colOff>
                <xdr:row>97</xdr:row>
                <xdr:rowOff>30480</xdr:rowOff>
              </from>
              <to>
                <xdr:col>5</xdr:col>
                <xdr:colOff>373380</xdr:colOff>
                <xdr:row>98</xdr:row>
                <xdr:rowOff>7620</xdr:rowOff>
              </to>
            </anchor>
          </controlPr>
        </control>
      </mc:Choice>
      <mc:Fallback>
        <control shapeId="3170" r:id="rId19" name="CheckBox85"/>
      </mc:Fallback>
    </mc:AlternateContent>
    <mc:AlternateContent xmlns:mc="http://schemas.openxmlformats.org/markup-compatibility/2006">
      <mc:Choice Requires="x14">
        <control shapeId="3169" r:id="rId20" name="CheckBox84">
          <controlPr autoLine="0" r:id="rId5">
            <anchor>
              <from>
                <xdr:col>5</xdr:col>
                <xdr:colOff>236220</xdr:colOff>
                <xdr:row>96</xdr:row>
                <xdr:rowOff>30480</xdr:rowOff>
              </from>
              <to>
                <xdr:col>5</xdr:col>
                <xdr:colOff>373380</xdr:colOff>
                <xdr:row>97</xdr:row>
                <xdr:rowOff>7620</xdr:rowOff>
              </to>
            </anchor>
          </controlPr>
        </control>
      </mc:Choice>
      <mc:Fallback>
        <control shapeId="3169" r:id="rId20" name="CheckBox84"/>
      </mc:Fallback>
    </mc:AlternateContent>
    <mc:AlternateContent xmlns:mc="http://schemas.openxmlformats.org/markup-compatibility/2006">
      <mc:Choice Requires="x14">
        <control shapeId="3168" r:id="rId21" name="CheckBox83">
          <controlPr autoLine="0" r:id="rId5">
            <anchor>
              <from>
                <xdr:col>5</xdr:col>
                <xdr:colOff>236220</xdr:colOff>
                <xdr:row>95</xdr:row>
                <xdr:rowOff>30480</xdr:rowOff>
              </from>
              <to>
                <xdr:col>5</xdr:col>
                <xdr:colOff>373380</xdr:colOff>
                <xdr:row>96</xdr:row>
                <xdr:rowOff>7620</xdr:rowOff>
              </to>
            </anchor>
          </controlPr>
        </control>
      </mc:Choice>
      <mc:Fallback>
        <control shapeId="3168" r:id="rId21" name="CheckBox83"/>
      </mc:Fallback>
    </mc:AlternateContent>
    <mc:AlternateContent xmlns:mc="http://schemas.openxmlformats.org/markup-compatibility/2006">
      <mc:Choice Requires="x14">
        <control shapeId="3167" r:id="rId22" name="CheckBox82">
          <controlPr autoLine="0" r:id="rId5">
            <anchor>
              <from>
                <xdr:col>5</xdr:col>
                <xdr:colOff>236220</xdr:colOff>
                <xdr:row>94</xdr:row>
                <xdr:rowOff>30480</xdr:rowOff>
              </from>
              <to>
                <xdr:col>5</xdr:col>
                <xdr:colOff>373380</xdr:colOff>
                <xdr:row>95</xdr:row>
                <xdr:rowOff>7620</xdr:rowOff>
              </to>
            </anchor>
          </controlPr>
        </control>
      </mc:Choice>
      <mc:Fallback>
        <control shapeId="3167" r:id="rId22" name="CheckBox82"/>
      </mc:Fallback>
    </mc:AlternateContent>
    <mc:AlternateContent xmlns:mc="http://schemas.openxmlformats.org/markup-compatibility/2006">
      <mc:Choice Requires="x14">
        <control shapeId="3166" r:id="rId23" name="CheckBox81">
          <controlPr autoLine="0" r:id="rId5">
            <anchor>
              <from>
                <xdr:col>5</xdr:col>
                <xdr:colOff>236220</xdr:colOff>
                <xdr:row>93</xdr:row>
                <xdr:rowOff>30480</xdr:rowOff>
              </from>
              <to>
                <xdr:col>5</xdr:col>
                <xdr:colOff>373380</xdr:colOff>
                <xdr:row>94</xdr:row>
                <xdr:rowOff>7620</xdr:rowOff>
              </to>
            </anchor>
          </controlPr>
        </control>
      </mc:Choice>
      <mc:Fallback>
        <control shapeId="3166" r:id="rId23" name="CheckBox81"/>
      </mc:Fallback>
    </mc:AlternateContent>
    <mc:AlternateContent xmlns:mc="http://schemas.openxmlformats.org/markup-compatibility/2006">
      <mc:Choice Requires="x14">
        <control shapeId="3165" r:id="rId24" name="CheckBox80">
          <controlPr autoLine="0" r:id="rId5">
            <anchor>
              <from>
                <xdr:col>5</xdr:col>
                <xdr:colOff>236220</xdr:colOff>
                <xdr:row>92</xdr:row>
                <xdr:rowOff>30480</xdr:rowOff>
              </from>
              <to>
                <xdr:col>5</xdr:col>
                <xdr:colOff>373380</xdr:colOff>
                <xdr:row>93</xdr:row>
                <xdr:rowOff>7620</xdr:rowOff>
              </to>
            </anchor>
          </controlPr>
        </control>
      </mc:Choice>
      <mc:Fallback>
        <control shapeId="3165" r:id="rId24" name="CheckBox80"/>
      </mc:Fallback>
    </mc:AlternateContent>
    <mc:AlternateContent xmlns:mc="http://schemas.openxmlformats.org/markup-compatibility/2006">
      <mc:Choice Requires="x14">
        <control shapeId="3164" r:id="rId25" name="CheckBox79">
          <controlPr autoLine="0" r:id="rId5">
            <anchor>
              <from>
                <xdr:col>5</xdr:col>
                <xdr:colOff>236220</xdr:colOff>
                <xdr:row>91</xdr:row>
                <xdr:rowOff>30480</xdr:rowOff>
              </from>
              <to>
                <xdr:col>5</xdr:col>
                <xdr:colOff>373380</xdr:colOff>
                <xdr:row>92</xdr:row>
                <xdr:rowOff>7620</xdr:rowOff>
              </to>
            </anchor>
          </controlPr>
        </control>
      </mc:Choice>
      <mc:Fallback>
        <control shapeId="3164" r:id="rId25" name="CheckBox79"/>
      </mc:Fallback>
    </mc:AlternateContent>
    <mc:AlternateContent xmlns:mc="http://schemas.openxmlformats.org/markup-compatibility/2006">
      <mc:Choice Requires="x14">
        <control shapeId="3163" r:id="rId26" name="CheckBox78">
          <controlPr autoLine="0" r:id="rId5">
            <anchor>
              <from>
                <xdr:col>5</xdr:col>
                <xdr:colOff>236220</xdr:colOff>
                <xdr:row>90</xdr:row>
                <xdr:rowOff>30480</xdr:rowOff>
              </from>
              <to>
                <xdr:col>5</xdr:col>
                <xdr:colOff>373380</xdr:colOff>
                <xdr:row>91</xdr:row>
                <xdr:rowOff>7620</xdr:rowOff>
              </to>
            </anchor>
          </controlPr>
        </control>
      </mc:Choice>
      <mc:Fallback>
        <control shapeId="3163" r:id="rId26" name="CheckBox78"/>
      </mc:Fallback>
    </mc:AlternateContent>
    <mc:AlternateContent xmlns:mc="http://schemas.openxmlformats.org/markup-compatibility/2006">
      <mc:Choice Requires="x14">
        <control shapeId="3162" r:id="rId27" name="CheckBox77">
          <controlPr autoLine="0" r:id="rId5">
            <anchor>
              <from>
                <xdr:col>5</xdr:col>
                <xdr:colOff>236220</xdr:colOff>
                <xdr:row>89</xdr:row>
                <xdr:rowOff>30480</xdr:rowOff>
              </from>
              <to>
                <xdr:col>5</xdr:col>
                <xdr:colOff>373380</xdr:colOff>
                <xdr:row>90</xdr:row>
                <xdr:rowOff>7620</xdr:rowOff>
              </to>
            </anchor>
          </controlPr>
        </control>
      </mc:Choice>
      <mc:Fallback>
        <control shapeId="3162" r:id="rId27" name="CheckBox77"/>
      </mc:Fallback>
    </mc:AlternateContent>
    <mc:AlternateContent xmlns:mc="http://schemas.openxmlformats.org/markup-compatibility/2006">
      <mc:Choice Requires="x14">
        <control shapeId="3161" r:id="rId28" name="CheckBox76">
          <controlPr autoLine="0" r:id="rId5">
            <anchor>
              <from>
                <xdr:col>5</xdr:col>
                <xdr:colOff>236220</xdr:colOff>
                <xdr:row>88</xdr:row>
                <xdr:rowOff>30480</xdr:rowOff>
              </from>
              <to>
                <xdr:col>5</xdr:col>
                <xdr:colOff>373380</xdr:colOff>
                <xdr:row>89</xdr:row>
                <xdr:rowOff>7620</xdr:rowOff>
              </to>
            </anchor>
          </controlPr>
        </control>
      </mc:Choice>
      <mc:Fallback>
        <control shapeId="3161" r:id="rId28" name="CheckBox76"/>
      </mc:Fallback>
    </mc:AlternateContent>
    <mc:AlternateContent xmlns:mc="http://schemas.openxmlformats.org/markup-compatibility/2006">
      <mc:Choice Requires="x14">
        <control shapeId="3160" r:id="rId29" name="CheckBox75">
          <controlPr autoLine="0" r:id="rId5">
            <anchor>
              <from>
                <xdr:col>5</xdr:col>
                <xdr:colOff>236220</xdr:colOff>
                <xdr:row>87</xdr:row>
                <xdr:rowOff>30480</xdr:rowOff>
              </from>
              <to>
                <xdr:col>5</xdr:col>
                <xdr:colOff>373380</xdr:colOff>
                <xdr:row>88</xdr:row>
                <xdr:rowOff>7620</xdr:rowOff>
              </to>
            </anchor>
          </controlPr>
        </control>
      </mc:Choice>
      <mc:Fallback>
        <control shapeId="3160" r:id="rId29" name="CheckBox75"/>
      </mc:Fallback>
    </mc:AlternateContent>
    <mc:AlternateContent xmlns:mc="http://schemas.openxmlformats.org/markup-compatibility/2006">
      <mc:Choice Requires="x14">
        <control shapeId="3159" r:id="rId30" name="CheckBox74">
          <controlPr autoLine="0" r:id="rId5">
            <anchor>
              <from>
                <xdr:col>5</xdr:col>
                <xdr:colOff>236220</xdr:colOff>
                <xdr:row>86</xdr:row>
                <xdr:rowOff>30480</xdr:rowOff>
              </from>
              <to>
                <xdr:col>5</xdr:col>
                <xdr:colOff>373380</xdr:colOff>
                <xdr:row>87</xdr:row>
                <xdr:rowOff>7620</xdr:rowOff>
              </to>
            </anchor>
          </controlPr>
        </control>
      </mc:Choice>
      <mc:Fallback>
        <control shapeId="3159" r:id="rId30" name="CheckBox74"/>
      </mc:Fallback>
    </mc:AlternateContent>
    <mc:AlternateContent xmlns:mc="http://schemas.openxmlformats.org/markup-compatibility/2006">
      <mc:Choice Requires="x14">
        <control shapeId="3158" r:id="rId31" name="CheckBox73">
          <controlPr autoLine="0" r:id="rId5">
            <anchor>
              <from>
                <xdr:col>5</xdr:col>
                <xdr:colOff>236220</xdr:colOff>
                <xdr:row>85</xdr:row>
                <xdr:rowOff>30480</xdr:rowOff>
              </from>
              <to>
                <xdr:col>5</xdr:col>
                <xdr:colOff>373380</xdr:colOff>
                <xdr:row>86</xdr:row>
                <xdr:rowOff>7620</xdr:rowOff>
              </to>
            </anchor>
          </controlPr>
        </control>
      </mc:Choice>
      <mc:Fallback>
        <control shapeId="3158" r:id="rId31" name="CheckBox73"/>
      </mc:Fallback>
    </mc:AlternateContent>
    <mc:AlternateContent xmlns:mc="http://schemas.openxmlformats.org/markup-compatibility/2006">
      <mc:Choice Requires="x14">
        <control shapeId="3157" r:id="rId32" name="CheckBox72">
          <controlPr autoLine="0" r:id="rId5">
            <anchor>
              <from>
                <xdr:col>5</xdr:col>
                <xdr:colOff>236220</xdr:colOff>
                <xdr:row>84</xdr:row>
                <xdr:rowOff>30480</xdr:rowOff>
              </from>
              <to>
                <xdr:col>5</xdr:col>
                <xdr:colOff>373380</xdr:colOff>
                <xdr:row>85</xdr:row>
                <xdr:rowOff>7620</xdr:rowOff>
              </to>
            </anchor>
          </controlPr>
        </control>
      </mc:Choice>
      <mc:Fallback>
        <control shapeId="3157" r:id="rId32" name="CheckBox72"/>
      </mc:Fallback>
    </mc:AlternateContent>
    <mc:AlternateContent xmlns:mc="http://schemas.openxmlformats.org/markup-compatibility/2006">
      <mc:Choice Requires="x14">
        <control shapeId="3156" r:id="rId33" name="CheckBox71">
          <controlPr autoLine="0" r:id="rId5">
            <anchor>
              <from>
                <xdr:col>5</xdr:col>
                <xdr:colOff>236220</xdr:colOff>
                <xdr:row>83</xdr:row>
                <xdr:rowOff>30480</xdr:rowOff>
              </from>
              <to>
                <xdr:col>5</xdr:col>
                <xdr:colOff>373380</xdr:colOff>
                <xdr:row>84</xdr:row>
                <xdr:rowOff>7620</xdr:rowOff>
              </to>
            </anchor>
          </controlPr>
        </control>
      </mc:Choice>
      <mc:Fallback>
        <control shapeId="3156" r:id="rId33" name="CheckBox71"/>
      </mc:Fallback>
    </mc:AlternateContent>
    <mc:AlternateContent xmlns:mc="http://schemas.openxmlformats.org/markup-compatibility/2006">
      <mc:Choice Requires="x14">
        <control shapeId="3155" r:id="rId34" name="CheckBox70">
          <controlPr autoLine="0" r:id="rId5">
            <anchor>
              <from>
                <xdr:col>5</xdr:col>
                <xdr:colOff>236220</xdr:colOff>
                <xdr:row>82</xdr:row>
                <xdr:rowOff>30480</xdr:rowOff>
              </from>
              <to>
                <xdr:col>5</xdr:col>
                <xdr:colOff>373380</xdr:colOff>
                <xdr:row>83</xdr:row>
                <xdr:rowOff>7620</xdr:rowOff>
              </to>
            </anchor>
          </controlPr>
        </control>
      </mc:Choice>
      <mc:Fallback>
        <control shapeId="3155" r:id="rId34" name="CheckBox70"/>
      </mc:Fallback>
    </mc:AlternateContent>
    <mc:AlternateContent xmlns:mc="http://schemas.openxmlformats.org/markup-compatibility/2006">
      <mc:Choice Requires="x14">
        <control shapeId="3154" r:id="rId35" name="CheckBox69">
          <controlPr autoLine="0" r:id="rId5">
            <anchor>
              <from>
                <xdr:col>5</xdr:col>
                <xdr:colOff>236220</xdr:colOff>
                <xdr:row>81</xdr:row>
                <xdr:rowOff>30480</xdr:rowOff>
              </from>
              <to>
                <xdr:col>5</xdr:col>
                <xdr:colOff>373380</xdr:colOff>
                <xdr:row>82</xdr:row>
                <xdr:rowOff>7620</xdr:rowOff>
              </to>
            </anchor>
          </controlPr>
        </control>
      </mc:Choice>
      <mc:Fallback>
        <control shapeId="3154" r:id="rId35" name="CheckBox69"/>
      </mc:Fallback>
    </mc:AlternateContent>
    <mc:AlternateContent xmlns:mc="http://schemas.openxmlformats.org/markup-compatibility/2006">
      <mc:Choice Requires="x14">
        <control shapeId="3153" r:id="rId36" name="CheckBox68">
          <controlPr autoLine="0" r:id="rId5">
            <anchor>
              <from>
                <xdr:col>5</xdr:col>
                <xdr:colOff>236220</xdr:colOff>
                <xdr:row>80</xdr:row>
                <xdr:rowOff>30480</xdr:rowOff>
              </from>
              <to>
                <xdr:col>5</xdr:col>
                <xdr:colOff>373380</xdr:colOff>
                <xdr:row>81</xdr:row>
                <xdr:rowOff>7620</xdr:rowOff>
              </to>
            </anchor>
          </controlPr>
        </control>
      </mc:Choice>
      <mc:Fallback>
        <control shapeId="3153" r:id="rId36" name="CheckBox68"/>
      </mc:Fallback>
    </mc:AlternateContent>
    <mc:AlternateContent xmlns:mc="http://schemas.openxmlformats.org/markup-compatibility/2006">
      <mc:Choice Requires="x14">
        <control shapeId="3152" r:id="rId37" name="CheckBox67">
          <controlPr autoLine="0" r:id="rId5">
            <anchor>
              <from>
                <xdr:col>5</xdr:col>
                <xdr:colOff>251460</xdr:colOff>
                <xdr:row>79</xdr:row>
                <xdr:rowOff>30480</xdr:rowOff>
              </from>
              <to>
                <xdr:col>5</xdr:col>
                <xdr:colOff>381000</xdr:colOff>
                <xdr:row>80</xdr:row>
                <xdr:rowOff>7620</xdr:rowOff>
              </to>
            </anchor>
          </controlPr>
        </control>
      </mc:Choice>
      <mc:Fallback>
        <control shapeId="3152" r:id="rId37" name="CheckBox67"/>
      </mc:Fallback>
    </mc:AlternateContent>
    <mc:AlternateContent xmlns:mc="http://schemas.openxmlformats.org/markup-compatibility/2006">
      <mc:Choice Requires="x14">
        <control shapeId="3151" r:id="rId38" name="CheckBox66">
          <controlPr autoLine="0" r:id="rId5">
            <anchor>
              <from>
                <xdr:col>5</xdr:col>
                <xdr:colOff>251460</xdr:colOff>
                <xdr:row>78</xdr:row>
                <xdr:rowOff>30480</xdr:rowOff>
              </from>
              <to>
                <xdr:col>5</xdr:col>
                <xdr:colOff>381000</xdr:colOff>
                <xdr:row>79</xdr:row>
                <xdr:rowOff>7620</xdr:rowOff>
              </to>
            </anchor>
          </controlPr>
        </control>
      </mc:Choice>
      <mc:Fallback>
        <control shapeId="3151" r:id="rId38" name="CheckBox66"/>
      </mc:Fallback>
    </mc:AlternateContent>
    <mc:AlternateContent xmlns:mc="http://schemas.openxmlformats.org/markup-compatibility/2006">
      <mc:Choice Requires="x14">
        <control shapeId="3150" r:id="rId39" name="CheckBox65">
          <controlPr autoLine="0" r:id="rId5">
            <anchor>
              <from>
                <xdr:col>5</xdr:col>
                <xdr:colOff>251460</xdr:colOff>
                <xdr:row>77</xdr:row>
                <xdr:rowOff>30480</xdr:rowOff>
              </from>
              <to>
                <xdr:col>5</xdr:col>
                <xdr:colOff>381000</xdr:colOff>
                <xdr:row>78</xdr:row>
                <xdr:rowOff>7620</xdr:rowOff>
              </to>
            </anchor>
          </controlPr>
        </control>
      </mc:Choice>
      <mc:Fallback>
        <control shapeId="3150" r:id="rId39" name="CheckBox65"/>
      </mc:Fallback>
    </mc:AlternateContent>
    <mc:AlternateContent xmlns:mc="http://schemas.openxmlformats.org/markup-compatibility/2006">
      <mc:Choice Requires="x14">
        <control shapeId="3149" r:id="rId40" name="CheckBox64">
          <controlPr autoLine="0" r:id="rId5">
            <anchor>
              <from>
                <xdr:col>5</xdr:col>
                <xdr:colOff>251460</xdr:colOff>
                <xdr:row>76</xdr:row>
                <xdr:rowOff>30480</xdr:rowOff>
              </from>
              <to>
                <xdr:col>5</xdr:col>
                <xdr:colOff>381000</xdr:colOff>
                <xdr:row>77</xdr:row>
                <xdr:rowOff>7620</xdr:rowOff>
              </to>
            </anchor>
          </controlPr>
        </control>
      </mc:Choice>
      <mc:Fallback>
        <control shapeId="3149" r:id="rId40" name="CheckBox64"/>
      </mc:Fallback>
    </mc:AlternateContent>
    <mc:AlternateContent xmlns:mc="http://schemas.openxmlformats.org/markup-compatibility/2006">
      <mc:Choice Requires="x14">
        <control shapeId="3148" r:id="rId41" name="CheckBox63">
          <controlPr autoLine="0" r:id="rId5">
            <anchor>
              <from>
                <xdr:col>5</xdr:col>
                <xdr:colOff>251460</xdr:colOff>
                <xdr:row>75</xdr:row>
                <xdr:rowOff>30480</xdr:rowOff>
              </from>
              <to>
                <xdr:col>5</xdr:col>
                <xdr:colOff>381000</xdr:colOff>
                <xdr:row>76</xdr:row>
                <xdr:rowOff>7620</xdr:rowOff>
              </to>
            </anchor>
          </controlPr>
        </control>
      </mc:Choice>
      <mc:Fallback>
        <control shapeId="3148" r:id="rId41" name="CheckBox63"/>
      </mc:Fallback>
    </mc:AlternateContent>
    <mc:AlternateContent xmlns:mc="http://schemas.openxmlformats.org/markup-compatibility/2006">
      <mc:Choice Requires="x14">
        <control shapeId="3147" r:id="rId42" name="CheckBox62">
          <controlPr autoLine="0" r:id="rId5">
            <anchor>
              <from>
                <xdr:col>5</xdr:col>
                <xdr:colOff>251460</xdr:colOff>
                <xdr:row>74</xdr:row>
                <xdr:rowOff>30480</xdr:rowOff>
              </from>
              <to>
                <xdr:col>5</xdr:col>
                <xdr:colOff>381000</xdr:colOff>
                <xdr:row>75</xdr:row>
                <xdr:rowOff>7620</xdr:rowOff>
              </to>
            </anchor>
          </controlPr>
        </control>
      </mc:Choice>
      <mc:Fallback>
        <control shapeId="3147" r:id="rId42" name="CheckBox62"/>
      </mc:Fallback>
    </mc:AlternateContent>
    <mc:AlternateContent xmlns:mc="http://schemas.openxmlformats.org/markup-compatibility/2006">
      <mc:Choice Requires="x14">
        <control shapeId="3146" r:id="rId43" name="CheckBox61">
          <controlPr autoLine="0" r:id="rId5">
            <anchor>
              <from>
                <xdr:col>5</xdr:col>
                <xdr:colOff>251460</xdr:colOff>
                <xdr:row>73</xdr:row>
                <xdr:rowOff>30480</xdr:rowOff>
              </from>
              <to>
                <xdr:col>5</xdr:col>
                <xdr:colOff>381000</xdr:colOff>
                <xdr:row>74</xdr:row>
                <xdr:rowOff>7620</xdr:rowOff>
              </to>
            </anchor>
          </controlPr>
        </control>
      </mc:Choice>
      <mc:Fallback>
        <control shapeId="3146" r:id="rId43" name="CheckBox61"/>
      </mc:Fallback>
    </mc:AlternateContent>
    <mc:AlternateContent xmlns:mc="http://schemas.openxmlformats.org/markup-compatibility/2006">
      <mc:Choice Requires="x14">
        <control shapeId="3145" r:id="rId44" name="CheckBox60">
          <controlPr autoLine="0" r:id="rId5">
            <anchor>
              <from>
                <xdr:col>5</xdr:col>
                <xdr:colOff>251460</xdr:colOff>
                <xdr:row>72</xdr:row>
                <xdr:rowOff>30480</xdr:rowOff>
              </from>
              <to>
                <xdr:col>5</xdr:col>
                <xdr:colOff>381000</xdr:colOff>
                <xdr:row>73</xdr:row>
                <xdr:rowOff>7620</xdr:rowOff>
              </to>
            </anchor>
          </controlPr>
        </control>
      </mc:Choice>
      <mc:Fallback>
        <control shapeId="3145" r:id="rId44" name="CheckBox60"/>
      </mc:Fallback>
    </mc:AlternateContent>
    <mc:AlternateContent xmlns:mc="http://schemas.openxmlformats.org/markup-compatibility/2006">
      <mc:Choice Requires="x14">
        <control shapeId="3144" r:id="rId45" name="CheckBox59">
          <controlPr autoLine="0" r:id="rId5">
            <anchor>
              <from>
                <xdr:col>5</xdr:col>
                <xdr:colOff>251460</xdr:colOff>
                <xdr:row>71</xdr:row>
                <xdr:rowOff>30480</xdr:rowOff>
              </from>
              <to>
                <xdr:col>5</xdr:col>
                <xdr:colOff>381000</xdr:colOff>
                <xdr:row>72</xdr:row>
                <xdr:rowOff>7620</xdr:rowOff>
              </to>
            </anchor>
          </controlPr>
        </control>
      </mc:Choice>
      <mc:Fallback>
        <control shapeId="3144" r:id="rId45" name="CheckBox59"/>
      </mc:Fallback>
    </mc:AlternateContent>
    <mc:AlternateContent xmlns:mc="http://schemas.openxmlformats.org/markup-compatibility/2006">
      <mc:Choice Requires="x14">
        <control shapeId="3143" r:id="rId46" name="CheckBox58">
          <controlPr autoLine="0" r:id="rId5">
            <anchor>
              <from>
                <xdr:col>5</xdr:col>
                <xdr:colOff>251460</xdr:colOff>
                <xdr:row>70</xdr:row>
                <xdr:rowOff>30480</xdr:rowOff>
              </from>
              <to>
                <xdr:col>5</xdr:col>
                <xdr:colOff>381000</xdr:colOff>
                <xdr:row>71</xdr:row>
                <xdr:rowOff>7620</xdr:rowOff>
              </to>
            </anchor>
          </controlPr>
        </control>
      </mc:Choice>
      <mc:Fallback>
        <control shapeId="3143" r:id="rId46" name="CheckBox58"/>
      </mc:Fallback>
    </mc:AlternateContent>
    <mc:AlternateContent xmlns:mc="http://schemas.openxmlformats.org/markup-compatibility/2006">
      <mc:Choice Requires="x14">
        <control shapeId="3142" r:id="rId47" name="CheckBox57">
          <controlPr autoLine="0" r:id="rId5">
            <anchor>
              <from>
                <xdr:col>5</xdr:col>
                <xdr:colOff>251460</xdr:colOff>
                <xdr:row>69</xdr:row>
                <xdr:rowOff>30480</xdr:rowOff>
              </from>
              <to>
                <xdr:col>5</xdr:col>
                <xdr:colOff>381000</xdr:colOff>
                <xdr:row>70</xdr:row>
                <xdr:rowOff>7620</xdr:rowOff>
              </to>
            </anchor>
          </controlPr>
        </control>
      </mc:Choice>
      <mc:Fallback>
        <control shapeId="3142" r:id="rId47" name="CheckBox57"/>
      </mc:Fallback>
    </mc:AlternateContent>
    <mc:AlternateContent xmlns:mc="http://schemas.openxmlformats.org/markup-compatibility/2006">
      <mc:Choice Requires="x14">
        <control shapeId="3141" r:id="rId48" name="CheckBox56">
          <controlPr autoLine="0" r:id="rId5">
            <anchor>
              <from>
                <xdr:col>5</xdr:col>
                <xdr:colOff>251460</xdr:colOff>
                <xdr:row>67</xdr:row>
                <xdr:rowOff>30480</xdr:rowOff>
              </from>
              <to>
                <xdr:col>5</xdr:col>
                <xdr:colOff>381000</xdr:colOff>
                <xdr:row>68</xdr:row>
                <xdr:rowOff>7620</xdr:rowOff>
              </to>
            </anchor>
          </controlPr>
        </control>
      </mc:Choice>
      <mc:Fallback>
        <control shapeId="3141" r:id="rId48" name="CheckBox56"/>
      </mc:Fallback>
    </mc:AlternateContent>
    <mc:AlternateContent xmlns:mc="http://schemas.openxmlformats.org/markup-compatibility/2006">
      <mc:Choice Requires="x14">
        <control shapeId="3140" r:id="rId49" name="CheckBox55">
          <controlPr autoLine="0" r:id="rId5">
            <anchor>
              <from>
                <xdr:col>5</xdr:col>
                <xdr:colOff>251460</xdr:colOff>
                <xdr:row>68</xdr:row>
                <xdr:rowOff>30480</xdr:rowOff>
              </from>
              <to>
                <xdr:col>5</xdr:col>
                <xdr:colOff>381000</xdr:colOff>
                <xdr:row>69</xdr:row>
                <xdr:rowOff>7620</xdr:rowOff>
              </to>
            </anchor>
          </controlPr>
        </control>
      </mc:Choice>
      <mc:Fallback>
        <control shapeId="3140" r:id="rId49" name="CheckBox55"/>
      </mc:Fallback>
    </mc:AlternateContent>
    <mc:AlternateContent xmlns:mc="http://schemas.openxmlformats.org/markup-compatibility/2006">
      <mc:Choice Requires="x14">
        <control shapeId="3139" r:id="rId50" name="CheckBox54">
          <controlPr autoLine="0" r:id="rId5">
            <anchor>
              <from>
                <xdr:col>5</xdr:col>
                <xdr:colOff>251460</xdr:colOff>
                <xdr:row>66</xdr:row>
                <xdr:rowOff>30480</xdr:rowOff>
              </from>
              <to>
                <xdr:col>5</xdr:col>
                <xdr:colOff>381000</xdr:colOff>
                <xdr:row>67</xdr:row>
                <xdr:rowOff>7620</xdr:rowOff>
              </to>
            </anchor>
          </controlPr>
        </control>
      </mc:Choice>
      <mc:Fallback>
        <control shapeId="3139" r:id="rId50" name="CheckBox54"/>
      </mc:Fallback>
    </mc:AlternateContent>
    <mc:AlternateContent xmlns:mc="http://schemas.openxmlformats.org/markup-compatibility/2006">
      <mc:Choice Requires="x14">
        <control shapeId="3138" r:id="rId51" name="CheckBox53">
          <controlPr autoLine="0" r:id="rId5">
            <anchor>
              <from>
                <xdr:col>5</xdr:col>
                <xdr:colOff>251460</xdr:colOff>
                <xdr:row>65</xdr:row>
                <xdr:rowOff>30480</xdr:rowOff>
              </from>
              <to>
                <xdr:col>5</xdr:col>
                <xdr:colOff>381000</xdr:colOff>
                <xdr:row>66</xdr:row>
                <xdr:rowOff>7620</xdr:rowOff>
              </to>
            </anchor>
          </controlPr>
        </control>
      </mc:Choice>
      <mc:Fallback>
        <control shapeId="3138" r:id="rId51" name="CheckBox53"/>
      </mc:Fallback>
    </mc:AlternateContent>
    <mc:AlternateContent xmlns:mc="http://schemas.openxmlformats.org/markup-compatibility/2006">
      <mc:Choice Requires="x14">
        <control shapeId="3137" r:id="rId52" name="CheckBox52">
          <controlPr autoLine="0" r:id="rId5">
            <anchor>
              <from>
                <xdr:col>5</xdr:col>
                <xdr:colOff>251460</xdr:colOff>
                <xdr:row>64</xdr:row>
                <xdr:rowOff>30480</xdr:rowOff>
              </from>
              <to>
                <xdr:col>5</xdr:col>
                <xdr:colOff>381000</xdr:colOff>
                <xdr:row>65</xdr:row>
                <xdr:rowOff>7620</xdr:rowOff>
              </to>
            </anchor>
          </controlPr>
        </control>
      </mc:Choice>
      <mc:Fallback>
        <control shapeId="3137" r:id="rId52" name="CheckBox52"/>
      </mc:Fallback>
    </mc:AlternateContent>
    <mc:AlternateContent xmlns:mc="http://schemas.openxmlformats.org/markup-compatibility/2006">
      <mc:Choice Requires="x14">
        <control shapeId="3136" r:id="rId53" name="CheckBox51">
          <controlPr autoLine="0" r:id="rId5">
            <anchor>
              <from>
                <xdr:col>5</xdr:col>
                <xdr:colOff>251460</xdr:colOff>
                <xdr:row>63</xdr:row>
                <xdr:rowOff>30480</xdr:rowOff>
              </from>
              <to>
                <xdr:col>5</xdr:col>
                <xdr:colOff>381000</xdr:colOff>
                <xdr:row>64</xdr:row>
                <xdr:rowOff>7620</xdr:rowOff>
              </to>
            </anchor>
          </controlPr>
        </control>
      </mc:Choice>
      <mc:Fallback>
        <control shapeId="3136" r:id="rId53" name="CheckBox51"/>
      </mc:Fallback>
    </mc:AlternateContent>
    <mc:AlternateContent xmlns:mc="http://schemas.openxmlformats.org/markup-compatibility/2006">
      <mc:Choice Requires="x14">
        <control shapeId="3135" r:id="rId54" name="CheckBox50">
          <controlPr autoLine="0" r:id="rId5">
            <anchor>
              <from>
                <xdr:col>5</xdr:col>
                <xdr:colOff>251460</xdr:colOff>
                <xdr:row>62</xdr:row>
                <xdr:rowOff>30480</xdr:rowOff>
              </from>
              <to>
                <xdr:col>5</xdr:col>
                <xdr:colOff>381000</xdr:colOff>
                <xdr:row>63</xdr:row>
                <xdr:rowOff>7620</xdr:rowOff>
              </to>
            </anchor>
          </controlPr>
        </control>
      </mc:Choice>
      <mc:Fallback>
        <control shapeId="3135" r:id="rId54" name="CheckBox50"/>
      </mc:Fallback>
    </mc:AlternateContent>
    <mc:AlternateContent xmlns:mc="http://schemas.openxmlformats.org/markup-compatibility/2006">
      <mc:Choice Requires="x14">
        <control shapeId="3134" r:id="rId55" name="CheckBox49">
          <controlPr autoLine="0" r:id="rId5">
            <anchor>
              <from>
                <xdr:col>5</xdr:col>
                <xdr:colOff>251460</xdr:colOff>
                <xdr:row>61</xdr:row>
                <xdr:rowOff>30480</xdr:rowOff>
              </from>
              <to>
                <xdr:col>5</xdr:col>
                <xdr:colOff>381000</xdr:colOff>
                <xdr:row>62</xdr:row>
                <xdr:rowOff>7620</xdr:rowOff>
              </to>
            </anchor>
          </controlPr>
        </control>
      </mc:Choice>
      <mc:Fallback>
        <control shapeId="3134" r:id="rId55" name="CheckBox49"/>
      </mc:Fallback>
    </mc:AlternateContent>
    <mc:AlternateContent xmlns:mc="http://schemas.openxmlformats.org/markup-compatibility/2006">
      <mc:Choice Requires="x14">
        <control shapeId="3133" r:id="rId56" name="CheckBox48">
          <controlPr autoLine="0" r:id="rId5">
            <anchor>
              <from>
                <xdr:col>5</xdr:col>
                <xdr:colOff>251460</xdr:colOff>
                <xdr:row>60</xdr:row>
                <xdr:rowOff>30480</xdr:rowOff>
              </from>
              <to>
                <xdr:col>5</xdr:col>
                <xdr:colOff>381000</xdr:colOff>
                <xdr:row>61</xdr:row>
                <xdr:rowOff>7620</xdr:rowOff>
              </to>
            </anchor>
          </controlPr>
        </control>
      </mc:Choice>
      <mc:Fallback>
        <control shapeId="3133" r:id="rId56" name="CheckBox48"/>
      </mc:Fallback>
    </mc:AlternateContent>
    <mc:AlternateContent xmlns:mc="http://schemas.openxmlformats.org/markup-compatibility/2006">
      <mc:Choice Requires="x14">
        <control shapeId="3132" r:id="rId57" name="CheckBox47">
          <controlPr autoLine="0" r:id="rId5">
            <anchor>
              <from>
                <xdr:col>5</xdr:col>
                <xdr:colOff>251460</xdr:colOff>
                <xdr:row>59</xdr:row>
                <xdr:rowOff>30480</xdr:rowOff>
              </from>
              <to>
                <xdr:col>5</xdr:col>
                <xdr:colOff>381000</xdr:colOff>
                <xdr:row>60</xdr:row>
                <xdr:rowOff>7620</xdr:rowOff>
              </to>
            </anchor>
          </controlPr>
        </control>
      </mc:Choice>
      <mc:Fallback>
        <control shapeId="3132" r:id="rId57" name="CheckBox47"/>
      </mc:Fallback>
    </mc:AlternateContent>
    <mc:AlternateContent xmlns:mc="http://schemas.openxmlformats.org/markup-compatibility/2006">
      <mc:Choice Requires="x14">
        <control shapeId="3131" r:id="rId58" name="CheckBox46">
          <controlPr autoLine="0" r:id="rId5">
            <anchor>
              <from>
                <xdr:col>5</xdr:col>
                <xdr:colOff>259080</xdr:colOff>
                <xdr:row>58</xdr:row>
                <xdr:rowOff>30480</xdr:rowOff>
              </from>
              <to>
                <xdr:col>5</xdr:col>
                <xdr:colOff>388620</xdr:colOff>
                <xdr:row>59</xdr:row>
                <xdr:rowOff>7620</xdr:rowOff>
              </to>
            </anchor>
          </controlPr>
        </control>
      </mc:Choice>
      <mc:Fallback>
        <control shapeId="3131" r:id="rId58" name="CheckBox46"/>
      </mc:Fallback>
    </mc:AlternateContent>
    <mc:AlternateContent xmlns:mc="http://schemas.openxmlformats.org/markup-compatibility/2006">
      <mc:Choice Requires="x14">
        <control shapeId="3130" r:id="rId59" name="CheckBox45">
          <controlPr autoLine="0" r:id="rId5">
            <anchor>
              <from>
                <xdr:col>5</xdr:col>
                <xdr:colOff>251460</xdr:colOff>
                <xdr:row>57</xdr:row>
                <xdr:rowOff>30480</xdr:rowOff>
              </from>
              <to>
                <xdr:col>5</xdr:col>
                <xdr:colOff>381000</xdr:colOff>
                <xdr:row>58</xdr:row>
                <xdr:rowOff>7620</xdr:rowOff>
              </to>
            </anchor>
          </controlPr>
        </control>
      </mc:Choice>
      <mc:Fallback>
        <control shapeId="3130" r:id="rId59" name="CheckBox45"/>
      </mc:Fallback>
    </mc:AlternateContent>
    <mc:AlternateContent xmlns:mc="http://schemas.openxmlformats.org/markup-compatibility/2006">
      <mc:Choice Requires="x14">
        <control shapeId="3129" r:id="rId60" name="CheckBox44">
          <controlPr autoLine="0" r:id="rId5">
            <anchor>
              <from>
                <xdr:col>5</xdr:col>
                <xdr:colOff>251460</xdr:colOff>
                <xdr:row>56</xdr:row>
                <xdr:rowOff>30480</xdr:rowOff>
              </from>
              <to>
                <xdr:col>5</xdr:col>
                <xdr:colOff>381000</xdr:colOff>
                <xdr:row>57</xdr:row>
                <xdr:rowOff>7620</xdr:rowOff>
              </to>
            </anchor>
          </controlPr>
        </control>
      </mc:Choice>
      <mc:Fallback>
        <control shapeId="3129" r:id="rId60" name="CheckBox44"/>
      </mc:Fallback>
    </mc:AlternateContent>
    <mc:AlternateContent xmlns:mc="http://schemas.openxmlformats.org/markup-compatibility/2006">
      <mc:Choice Requires="x14">
        <control shapeId="3128" r:id="rId61" name="CheckBox43">
          <controlPr autoLine="0" r:id="rId5">
            <anchor>
              <from>
                <xdr:col>5</xdr:col>
                <xdr:colOff>251460</xdr:colOff>
                <xdr:row>55</xdr:row>
                <xdr:rowOff>30480</xdr:rowOff>
              </from>
              <to>
                <xdr:col>5</xdr:col>
                <xdr:colOff>381000</xdr:colOff>
                <xdr:row>56</xdr:row>
                <xdr:rowOff>7620</xdr:rowOff>
              </to>
            </anchor>
          </controlPr>
        </control>
      </mc:Choice>
      <mc:Fallback>
        <control shapeId="3128" r:id="rId61" name="CheckBox43"/>
      </mc:Fallback>
    </mc:AlternateContent>
    <mc:AlternateContent xmlns:mc="http://schemas.openxmlformats.org/markup-compatibility/2006">
      <mc:Choice Requires="x14">
        <control shapeId="3127" r:id="rId62" name="CheckBox42">
          <controlPr autoLine="0" r:id="rId5">
            <anchor>
              <from>
                <xdr:col>5</xdr:col>
                <xdr:colOff>251460</xdr:colOff>
                <xdr:row>54</xdr:row>
                <xdr:rowOff>30480</xdr:rowOff>
              </from>
              <to>
                <xdr:col>5</xdr:col>
                <xdr:colOff>381000</xdr:colOff>
                <xdr:row>55</xdr:row>
                <xdr:rowOff>7620</xdr:rowOff>
              </to>
            </anchor>
          </controlPr>
        </control>
      </mc:Choice>
      <mc:Fallback>
        <control shapeId="3127" r:id="rId62" name="CheckBox42"/>
      </mc:Fallback>
    </mc:AlternateContent>
    <mc:AlternateContent xmlns:mc="http://schemas.openxmlformats.org/markup-compatibility/2006">
      <mc:Choice Requires="x14">
        <control shapeId="3126" r:id="rId63" name="CheckBox41">
          <controlPr autoLine="0" r:id="rId5">
            <anchor>
              <from>
                <xdr:col>5</xdr:col>
                <xdr:colOff>251460</xdr:colOff>
                <xdr:row>53</xdr:row>
                <xdr:rowOff>30480</xdr:rowOff>
              </from>
              <to>
                <xdr:col>5</xdr:col>
                <xdr:colOff>381000</xdr:colOff>
                <xdr:row>54</xdr:row>
                <xdr:rowOff>7620</xdr:rowOff>
              </to>
            </anchor>
          </controlPr>
        </control>
      </mc:Choice>
      <mc:Fallback>
        <control shapeId="3126" r:id="rId63" name="CheckBox41"/>
      </mc:Fallback>
    </mc:AlternateContent>
    <mc:AlternateContent xmlns:mc="http://schemas.openxmlformats.org/markup-compatibility/2006">
      <mc:Choice Requires="x14">
        <control shapeId="3125" r:id="rId64" name="CheckBox40">
          <controlPr autoLine="0" r:id="rId5">
            <anchor>
              <from>
                <xdr:col>5</xdr:col>
                <xdr:colOff>251460</xdr:colOff>
                <xdr:row>52</xdr:row>
                <xdr:rowOff>30480</xdr:rowOff>
              </from>
              <to>
                <xdr:col>5</xdr:col>
                <xdr:colOff>381000</xdr:colOff>
                <xdr:row>53</xdr:row>
                <xdr:rowOff>7620</xdr:rowOff>
              </to>
            </anchor>
          </controlPr>
        </control>
      </mc:Choice>
      <mc:Fallback>
        <control shapeId="3125" r:id="rId64" name="CheckBox40"/>
      </mc:Fallback>
    </mc:AlternateContent>
    <mc:AlternateContent xmlns:mc="http://schemas.openxmlformats.org/markup-compatibility/2006">
      <mc:Choice Requires="x14">
        <control shapeId="3124" r:id="rId65" name="CheckBox39">
          <controlPr autoLine="0" r:id="rId5">
            <anchor>
              <from>
                <xdr:col>5</xdr:col>
                <xdr:colOff>251460</xdr:colOff>
                <xdr:row>51</xdr:row>
                <xdr:rowOff>30480</xdr:rowOff>
              </from>
              <to>
                <xdr:col>5</xdr:col>
                <xdr:colOff>381000</xdr:colOff>
                <xdr:row>52</xdr:row>
                <xdr:rowOff>7620</xdr:rowOff>
              </to>
            </anchor>
          </controlPr>
        </control>
      </mc:Choice>
      <mc:Fallback>
        <control shapeId="3124" r:id="rId65" name="CheckBox39"/>
      </mc:Fallback>
    </mc:AlternateContent>
    <mc:AlternateContent xmlns:mc="http://schemas.openxmlformats.org/markup-compatibility/2006">
      <mc:Choice Requires="x14">
        <control shapeId="3123" r:id="rId66" name="CheckBox38">
          <controlPr autoLine="0" r:id="rId5">
            <anchor>
              <from>
                <xdr:col>5</xdr:col>
                <xdr:colOff>251460</xdr:colOff>
                <xdr:row>50</xdr:row>
                <xdr:rowOff>30480</xdr:rowOff>
              </from>
              <to>
                <xdr:col>5</xdr:col>
                <xdr:colOff>381000</xdr:colOff>
                <xdr:row>51</xdr:row>
                <xdr:rowOff>7620</xdr:rowOff>
              </to>
            </anchor>
          </controlPr>
        </control>
      </mc:Choice>
      <mc:Fallback>
        <control shapeId="3123" r:id="rId66" name="CheckBox38"/>
      </mc:Fallback>
    </mc:AlternateContent>
    <mc:AlternateContent xmlns:mc="http://schemas.openxmlformats.org/markup-compatibility/2006">
      <mc:Choice Requires="x14">
        <control shapeId="3122" r:id="rId67" name="CheckBox37">
          <controlPr autoLine="0" r:id="rId5">
            <anchor>
              <from>
                <xdr:col>5</xdr:col>
                <xdr:colOff>251460</xdr:colOff>
                <xdr:row>49</xdr:row>
                <xdr:rowOff>30480</xdr:rowOff>
              </from>
              <to>
                <xdr:col>5</xdr:col>
                <xdr:colOff>381000</xdr:colOff>
                <xdr:row>50</xdr:row>
                <xdr:rowOff>7620</xdr:rowOff>
              </to>
            </anchor>
          </controlPr>
        </control>
      </mc:Choice>
      <mc:Fallback>
        <control shapeId="3122" r:id="rId67" name="CheckBox37"/>
      </mc:Fallback>
    </mc:AlternateContent>
    <mc:AlternateContent xmlns:mc="http://schemas.openxmlformats.org/markup-compatibility/2006">
      <mc:Choice Requires="x14">
        <control shapeId="3121" r:id="rId68" name="CheckBox36">
          <controlPr autoLine="0" r:id="rId5">
            <anchor>
              <from>
                <xdr:col>5</xdr:col>
                <xdr:colOff>251460</xdr:colOff>
                <xdr:row>48</xdr:row>
                <xdr:rowOff>30480</xdr:rowOff>
              </from>
              <to>
                <xdr:col>5</xdr:col>
                <xdr:colOff>381000</xdr:colOff>
                <xdr:row>49</xdr:row>
                <xdr:rowOff>7620</xdr:rowOff>
              </to>
            </anchor>
          </controlPr>
        </control>
      </mc:Choice>
      <mc:Fallback>
        <control shapeId="3121" r:id="rId68" name="CheckBox36"/>
      </mc:Fallback>
    </mc:AlternateContent>
    <mc:AlternateContent xmlns:mc="http://schemas.openxmlformats.org/markup-compatibility/2006">
      <mc:Choice Requires="x14">
        <control shapeId="3120" r:id="rId69" name="CheckBox35">
          <controlPr autoLine="0" r:id="rId5">
            <anchor>
              <from>
                <xdr:col>5</xdr:col>
                <xdr:colOff>251460</xdr:colOff>
                <xdr:row>47</xdr:row>
                <xdr:rowOff>30480</xdr:rowOff>
              </from>
              <to>
                <xdr:col>5</xdr:col>
                <xdr:colOff>381000</xdr:colOff>
                <xdr:row>48</xdr:row>
                <xdr:rowOff>7620</xdr:rowOff>
              </to>
            </anchor>
          </controlPr>
        </control>
      </mc:Choice>
      <mc:Fallback>
        <control shapeId="3120" r:id="rId69" name="CheckBox35"/>
      </mc:Fallback>
    </mc:AlternateContent>
    <mc:AlternateContent xmlns:mc="http://schemas.openxmlformats.org/markup-compatibility/2006">
      <mc:Choice Requires="x14">
        <control shapeId="3119" r:id="rId70" name="CheckBox34">
          <controlPr autoLine="0" r:id="rId5">
            <anchor>
              <from>
                <xdr:col>5</xdr:col>
                <xdr:colOff>251460</xdr:colOff>
                <xdr:row>45</xdr:row>
                <xdr:rowOff>30480</xdr:rowOff>
              </from>
              <to>
                <xdr:col>5</xdr:col>
                <xdr:colOff>381000</xdr:colOff>
                <xdr:row>46</xdr:row>
                <xdr:rowOff>7620</xdr:rowOff>
              </to>
            </anchor>
          </controlPr>
        </control>
      </mc:Choice>
      <mc:Fallback>
        <control shapeId="3119" r:id="rId70" name="CheckBox34"/>
      </mc:Fallback>
    </mc:AlternateContent>
    <mc:AlternateContent xmlns:mc="http://schemas.openxmlformats.org/markup-compatibility/2006">
      <mc:Choice Requires="x14">
        <control shapeId="3118" r:id="rId71" name="CheckBox33">
          <controlPr autoLine="0" r:id="rId5">
            <anchor>
              <from>
                <xdr:col>5</xdr:col>
                <xdr:colOff>251460</xdr:colOff>
                <xdr:row>46</xdr:row>
                <xdr:rowOff>30480</xdr:rowOff>
              </from>
              <to>
                <xdr:col>5</xdr:col>
                <xdr:colOff>381000</xdr:colOff>
                <xdr:row>47</xdr:row>
                <xdr:rowOff>7620</xdr:rowOff>
              </to>
            </anchor>
          </controlPr>
        </control>
      </mc:Choice>
      <mc:Fallback>
        <control shapeId="3118" r:id="rId71" name="CheckBox33"/>
      </mc:Fallback>
    </mc:AlternateContent>
    <mc:AlternateContent xmlns:mc="http://schemas.openxmlformats.org/markup-compatibility/2006">
      <mc:Choice Requires="x14">
        <control shapeId="3117" r:id="rId72" name="CheckBox32">
          <controlPr autoLine="0" r:id="rId5">
            <anchor>
              <from>
                <xdr:col>5</xdr:col>
                <xdr:colOff>251460</xdr:colOff>
                <xdr:row>44</xdr:row>
                <xdr:rowOff>30480</xdr:rowOff>
              </from>
              <to>
                <xdr:col>5</xdr:col>
                <xdr:colOff>381000</xdr:colOff>
                <xdr:row>45</xdr:row>
                <xdr:rowOff>7620</xdr:rowOff>
              </to>
            </anchor>
          </controlPr>
        </control>
      </mc:Choice>
      <mc:Fallback>
        <control shapeId="3117" r:id="rId72" name="CheckBox32"/>
      </mc:Fallback>
    </mc:AlternateContent>
    <mc:AlternateContent xmlns:mc="http://schemas.openxmlformats.org/markup-compatibility/2006">
      <mc:Choice Requires="x14">
        <control shapeId="3116" r:id="rId73" name="CheckBox31">
          <controlPr autoLine="0" r:id="rId5">
            <anchor>
              <from>
                <xdr:col>5</xdr:col>
                <xdr:colOff>251460</xdr:colOff>
                <xdr:row>43</xdr:row>
                <xdr:rowOff>30480</xdr:rowOff>
              </from>
              <to>
                <xdr:col>5</xdr:col>
                <xdr:colOff>381000</xdr:colOff>
                <xdr:row>44</xdr:row>
                <xdr:rowOff>7620</xdr:rowOff>
              </to>
            </anchor>
          </controlPr>
        </control>
      </mc:Choice>
      <mc:Fallback>
        <control shapeId="3116" r:id="rId73" name="CheckBox31"/>
      </mc:Fallback>
    </mc:AlternateContent>
    <mc:AlternateContent xmlns:mc="http://schemas.openxmlformats.org/markup-compatibility/2006">
      <mc:Choice Requires="x14">
        <control shapeId="3115" r:id="rId74" name="CheckBox30">
          <controlPr autoLine="0" r:id="rId5">
            <anchor>
              <from>
                <xdr:col>5</xdr:col>
                <xdr:colOff>251460</xdr:colOff>
                <xdr:row>42</xdr:row>
                <xdr:rowOff>30480</xdr:rowOff>
              </from>
              <to>
                <xdr:col>5</xdr:col>
                <xdr:colOff>381000</xdr:colOff>
                <xdr:row>43</xdr:row>
                <xdr:rowOff>7620</xdr:rowOff>
              </to>
            </anchor>
          </controlPr>
        </control>
      </mc:Choice>
      <mc:Fallback>
        <control shapeId="3115" r:id="rId74" name="CheckBox30"/>
      </mc:Fallback>
    </mc:AlternateContent>
    <mc:AlternateContent xmlns:mc="http://schemas.openxmlformats.org/markup-compatibility/2006">
      <mc:Choice Requires="x14">
        <control shapeId="3114" r:id="rId75" name="CheckBox29">
          <controlPr autoLine="0" r:id="rId5">
            <anchor>
              <from>
                <xdr:col>5</xdr:col>
                <xdr:colOff>251460</xdr:colOff>
                <xdr:row>41</xdr:row>
                <xdr:rowOff>30480</xdr:rowOff>
              </from>
              <to>
                <xdr:col>5</xdr:col>
                <xdr:colOff>381000</xdr:colOff>
                <xdr:row>42</xdr:row>
                <xdr:rowOff>7620</xdr:rowOff>
              </to>
            </anchor>
          </controlPr>
        </control>
      </mc:Choice>
      <mc:Fallback>
        <control shapeId="3114" r:id="rId75" name="CheckBox29"/>
      </mc:Fallback>
    </mc:AlternateContent>
    <mc:AlternateContent xmlns:mc="http://schemas.openxmlformats.org/markup-compatibility/2006">
      <mc:Choice Requires="x14">
        <control shapeId="3113" r:id="rId76" name="CheckBox28">
          <controlPr autoLine="0" r:id="rId5">
            <anchor>
              <from>
                <xdr:col>5</xdr:col>
                <xdr:colOff>251460</xdr:colOff>
                <xdr:row>40</xdr:row>
                <xdr:rowOff>30480</xdr:rowOff>
              </from>
              <to>
                <xdr:col>5</xdr:col>
                <xdr:colOff>381000</xdr:colOff>
                <xdr:row>41</xdr:row>
                <xdr:rowOff>7620</xdr:rowOff>
              </to>
            </anchor>
          </controlPr>
        </control>
      </mc:Choice>
      <mc:Fallback>
        <control shapeId="3113" r:id="rId76" name="CheckBox28"/>
      </mc:Fallback>
    </mc:AlternateContent>
    <mc:AlternateContent xmlns:mc="http://schemas.openxmlformats.org/markup-compatibility/2006">
      <mc:Choice Requires="x14">
        <control shapeId="3112" r:id="rId77" name="CheckBox27">
          <controlPr autoLine="0" r:id="rId5">
            <anchor>
              <from>
                <xdr:col>5</xdr:col>
                <xdr:colOff>251460</xdr:colOff>
                <xdr:row>39</xdr:row>
                <xdr:rowOff>30480</xdr:rowOff>
              </from>
              <to>
                <xdr:col>5</xdr:col>
                <xdr:colOff>381000</xdr:colOff>
                <xdr:row>40</xdr:row>
                <xdr:rowOff>7620</xdr:rowOff>
              </to>
            </anchor>
          </controlPr>
        </control>
      </mc:Choice>
      <mc:Fallback>
        <control shapeId="3112" r:id="rId77" name="CheckBox27"/>
      </mc:Fallback>
    </mc:AlternateContent>
    <mc:AlternateContent xmlns:mc="http://schemas.openxmlformats.org/markup-compatibility/2006">
      <mc:Choice Requires="x14">
        <control shapeId="3111" r:id="rId78" name="CheckBox26">
          <controlPr autoLine="0" r:id="rId5">
            <anchor>
              <from>
                <xdr:col>5</xdr:col>
                <xdr:colOff>251460</xdr:colOff>
                <xdr:row>38</xdr:row>
                <xdr:rowOff>30480</xdr:rowOff>
              </from>
              <to>
                <xdr:col>5</xdr:col>
                <xdr:colOff>381000</xdr:colOff>
                <xdr:row>39</xdr:row>
                <xdr:rowOff>7620</xdr:rowOff>
              </to>
            </anchor>
          </controlPr>
        </control>
      </mc:Choice>
      <mc:Fallback>
        <control shapeId="3111" r:id="rId78" name="CheckBox26"/>
      </mc:Fallback>
    </mc:AlternateContent>
    <mc:AlternateContent xmlns:mc="http://schemas.openxmlformats.org/markup-compatibility/2006">
      <mc:Choice Requires="x14">
        <control shapeId="3110" r:id="rId79" name="CheckBox25">
          <controlPr autoLine="0" r:id="rId5">
            <anchor>
              <from>
                <xdr:col>5</xdr:col>
                <xdr:colOff>251460</xdr:colOff>
                <xdr:row>37</xdr:row>
                <xdr:rowOff>30480</xdr:rowOff>
              </from>
              <to>
                <xdr:col>5</xdr:col>
                <xdr:colOff>381000</xdr:colOff>
                <xdr:row>38</xdr:row>
                <xdr:rowOff>7620</xdr:rowOff>
              </to>
            </anchor>
          </controlPr>
        </control>
      </mc:Choice>
      <mc:Fallback>
        <control shapeId="3110" r:id="rId79" name="CheckBox25"/>
      </mc:Fallback>
    </mc:AlternateContent>
    <mc:AlternateContent xmlns:mc="http://schemas.openxmlformats.org/markup-compatibility/2006">
      <mc:Choice Requires="x14">
        <control shapeId="3109" r:id="rId80" name="CheckBox24">
          <controlPr autoLine="0" r:id="rId5">
            <anchor>
              <from>
                <xdr:col>5</xdr:col>
                <xdr:colOff>251460</xdr:colOff>
                <xdr:row>36</xdr:row>
                <xdr:rowOff>30480</xdr:rowOff>
              </from>
              <to>
                <xdr:col>5</xdr:col>
                <xdr:colOff>381000</xdr:colOff>
                <xdr:row>37</xdr:row>
                <xdr:rowOff>7620</xdr:rowOff>
              </to>
            </anchor>
          </controlPr>
        </control>
      </mc:Choice>
      <mc:Fallback>
        <control shapeId="3109" r:id="rId80" name="CheckBox24"/>
      </mc:Fallback>
    </mc:AlternateContent>
    <mc:AlternateContent xmlns:mc="http://schemas.openxmlformats.org/markup-compatibility/2006">
      <mc:Choice Requires="x14">
        <control shapeId="3108" r:id="rId81" name="CheckBox23">
          <controlPr autoLine="0" r:id="rId5">
            <anchor>
              <from>
                <xdr:col>5</xdr:col>
                <xdr:colOff>251460</xdr:colOff>
                <xdr:row>35</xdr:row>
                <xdr:rowOff>30480</xdr:rowOff>
              </from>
              <to>
                <xdr:col>5</xdr:col>
                <xdr:colOff>381000</xdr:colOff>
                <xdr:row>36</xdr:row>
                <xdr:rowOff>7620</xdr:rowOff>
              </to>
            </anchor>
          </controlPr>
        </control>
      </mc:Choice>
      <mc:Fallback>
        <control shapeId="3108" r:id="rId81" name="CheckBox23"/>
      </mc:Fallback>
    </mc:AlternateContent>
    <mc:AlternateContent xmlns:mc="http://schemas.openxmlformats.org/markup-compatibility/2006">
      <mc:Choice Requires="x14">
        <control shapeId="3107" r:id="rId82" name="CheckBox22">
          <controlPr autoLine="0" r:id="rId5">
            <anchor>
              <from>
                <xdr:col>5</xdr:col>
                <xdr:colOff>251460</xdr:colOff>
                <xdr:row>34</xdr:row>
                <xdr:rowOff>30480</xdr:rowOff>
              </from>
              <to>
                <xdr:col>5</xdr:col>
                <xdr:colOff>381000</xdr:colOff>
                <xdr:row>35</xdr:row>
                <xdr:rowOff>7620</xdr:rowOff>
              </to>
            </anchor>
          </controlPr>
        </control>
      </mc:Choice>
      <mc:Fallback>
        <control shapeId="3107" r:id="rId82" name="CheckBox22"/>
      </mc:Fallback>
    </mc:AlternateContent>
    <mc:AlternateContent xmlns:mc="http://schemas.openxmlformats.org/markup-compatibility/2006">
      <mc:Choice Requires="x14">
        <control shapeId="3106" r:id="rId83" name="CheckBox21">
          <controlPr autoLine="0" r:id="rId5">
            <anchor>
              <from>
                <xdr:col>5</xdr:col>
                <xdr:colOff>251460</xdr:colOff>
                <xdr:row>33</xdr:row>
                <xdr:rowOff>30480</xdr:rowOff>
              </from>
              <to>
                <xdr:col>5</xdr:col>
                <xdr:colOff>381000</xdr:colOff>
                <xdr:row>34</xdr:row>
                <xdr:rowOff>7620</xdr:rowOff>
              </to>
            </anchor>
          </controlPr>
        </control>
      </mc:Choice>
      <mc:Fallback>
        <control shapeId="3106" r:id="rId83" name="CheckBox21"/>
      </mc:Fallback>
    </mc:AlternateContent>
    <mc:AlternateContent xmlns:mc="http://schemas.openxmlformats.org/markup-compatibility/2006">
      <mc:Choice Requires="x14">
        <control shapeId="3105" r:id="rId84" name="CheckBox20">
          <controlPr autoLine="0" r:id="rId5">
            <anchor>
              <from>
                <xdr:col>5</xdr:col>
                <xdr:colOff>251460</xdr:colOff>
                <xdr:row>32</xdr:row>
                <xdr:rowOff>30480</xdr:rowOff>
              </from>
              <to>
                <xdr:col>5</xdr:col>
                <xdr:colOff>381000</xdr:colOff>
                <xdr:row>33</xdr:row>
                <xdr:rowOff>7620</xdr:rowOff>
              </to>
            </anchor>
          </controlPr>
        </control>
      </mc:Choice>
      <mc:Fallback>
        <control shapeId="3105" r:id="rId84" name="CheckBox20"/>
      </mc:Fallback>
    </mc:AlternateContent>
    <mc:AlternateContent xmlns:mc="http://schemas.openxmlformats.org/markup-compatibility/2006">
      <mc:Choice Requires="x14">
        <control shapeId="3104" r:id="rId85" name="CheckBox19">
          <controlPr autoLine="0" r:id="rId5">
            <anchor>
              <from>
                <xdr:col>5</xdr:col>
                <xdr:colOff>251460</xdr:colOff>
                <xdr:row>31</xdr:row>
                <xdr:rowOff>30480</xdr:rowOff>
              </from>
              <to>
                <xdr:col>5</xdr:col>
                <xdr:colOff>381000</xdr:colOff>
                <xdr:row>32</xdr:row>
                <xdr:rowOff>7620</xdr:rowOff>
              </to>
            </anchor>
          </controlPr>
        </control>
      </mc:Choice>
      <mc:Fallback>
        <control shapeId="3104" r:id="rId85" name="CheckBox19"/>
      </mc:Fallback>
    </mc:AlternateContent>
    <mc:AlternateContent xmlns:mc="http://schemas.openxmlformats.org/markup-compatibility/2006">
      <mc:Choice Requires="x14">
        <control shapeId="3103" r:id="rId86" name="CheckBox18">
          <controlPr autoLine="0" r:id="rId5">
            <anchor>
              <from>
                <xdr:col>5</xdr:col>
                <xdr:colOff>251460</xdr:colOff>
                <xdr:row>30</xdr:row>
                <xdr:rowOff>30480</xdr:rowOff>
              </from>
              <to>
                <xdr:col>5</xdr:col>
                <xdr:colOff>381000</xdr:colOff>
                <xdr:row>31</xdr:row>
                <xdr:rowOff>7620</xdr:rowOff>
              </to>
            </anchor>
          </controlPr>
        </control>
      </mc:Choice>
      <mc:Fallback>
        <control shapeId="3103" r:id="rId86" name="CheckBox18"/>
      </mc:Fallback>
    </mc:AlternateContent>
    <mc:AlternateContent xmlns:mc="http://schemas.openxmlformats.org/markup-compatibility/2006">
      <mc:Choice Requires="x14">
        <control shapeId="3102" r:id="rId87" name="CheckBox17">
          <controlPr autoLine="0" r:id="rId5">
            <anchor>
              <from>
                <xdr:col>5</xdr:col>
                <xdr:colOff>259080</xdr:colOff>
                <xdr:row>28</xdr:row>
                <xdr:rowOff>30480</xdr:rowOff>
              </from>
              <to>
                <xdr:col>5</xdr:col>
                <xdr:colOff>388620</xdr:colOff>
                <xdr:row>29</xdr:row>
                <xdr:rowOff>7620</xdr:rowOff>
              </to>
            </anchor>
          </controlPr>
        </control>
      </mc:Choice>
      <mc:Fallback>
        <control shapeId="3102" r:id="rId87" name="CheckBox17"/>
      </mc:Fallback>
    </mc:AlternateContent>
    <mc:AlternateContent xmlns:mc="http://schemas.openxmlformats.org/markup-compatibility/2006">
      <mc:Choice Requires="x14">
        <control shapeId="3101" r:id="rId88" name="CheckBox16">
          <controlPr autoLine="0" r:id="rId5">
            <anchor>
              <from>
                <xdr:col>5</xdr:col>
                <xdr:colOff>251460</xdr:colOff>
                <xdr:row>29</xdr:row>
                <xdr:rowOff>30480</xdr:rowOff>
              </from>
              <to>
                <xdr:col>5</xdr:col>
                <xdr:colOff>381000</xdr:colOff>
                <xdr:row>30</xdr:row>
                <xdr:rowOff>7620</xdr:rowOff>
              </to>
            </anchor>
          </controlPr>
        </control>
      </mc:Choice>
      <mc:Fallback>
        <control shapeId="3101" r:id="rId88" name="CheckBox16"/>
      </mc:Fallback>
    </mc:AlternateContent>
    <mc:AlternateContent xmlns:mc="http://schemas.openxmlformats.org/markup-compatibility/2006">
      <mc:Choice Requires="x14">
        <control shapeId="3100" r:id="rId89" name="CheckBox15">
          <controlPr autoLine="0" r:id="rId5">
            <anchor>
              <from>
                <xdr:col>5</xdr:col>
                <xdr:colOff>259080</xdr:colOff>
                <xdr:row>27</xdr:row>
                <xdr:rowOff>30480</xdr:rowOff>
              </from>
              <to>
                <xdr:col>5</xdr:col>
                <xdr:colOff>388620</xdr:colOff>
                <xdr:row>28</xdr:row>
                <xdr:rowOff>7620</xdr:rowOff>
              </to>
            </anchor>
          </controlPr>
        </control>
      </mc:Choice>
      <mc:Fallback>
        <control shapeId="3100" r:id="rId89" name="CheckBox15"/>
      </mc:Fallback>
    </mc:AlternateContent>
    <mc:AlternateContent xmlns:mc="http://schemas.openxmlformats.org/markup-compatibility/2006">
      <mc:Choice Requires="x14">
        <control shapeId="3099" r:id="rId90" name="CheckBox14">
          <controlPr autoLine="0" r:id="rId5">
            <anchor>
              <from>
                <xdr:col>5</xdr:col>
                <xdr:colOff>259080</xdr:colOff>
                <xdr:row>26</xdr:row>
                <xdr:rowOff>30480</xdr:rowOff>
              </from>
              <to>
                <xdr:col>5</xdr:col>
                <xdr:colOff>388620</xdr:colOff>
                <xdr:row>27</xdr:row>
                <xdr:rowOff>7620</xdr:rowOff>
              </to>
            </anchor>
          </controlPr>
        </control>
      </mc:Choice>
      <mc:Fallback>
        <control shapeId="3099" r:id="rId90" name="CheckBox14"/>
      </mc:Fallback>
    </mc:AlternateContent>
    <mc:AlternateContent xmlns:mc="http://schemas.openxmlformats.org/markup-compatibility/2006">
      <mc:Choice Requires="x14">
        <control shapeId="3098" r:id="rId91" name="CheckBox13">
          <controlPr autoLine="0" r:id="rId5">
            <anchor>
              <from>
                <xdr:col>5</xdr:col>
                <xdr:colOff>259080</xdr:colOff>
                <xdr:row>25</xdr:row>
                <xdr:rowOff>30480</xdr:rowOff>
              </from>
              <to>
                <xdr:col>5</xdr:col>
                <xdr:colOff>388620</xdr:colOff>
                <xdr:row>26</xdr:row>
                <xdr:rowOff>7620</xdr:rowOff>
              </to>
            </anchor>
          </controlPr>
        </control>
      </mc:Choice>
      <mc:Fallback>
        <control shapeId="3098" r:id="rId91" name="CheckBox13"/>
      </mc:Fallback>
    </mc:AlternateContent>
    <mc:AlternateContent xmlns:mc="http://schemas.openxmlformats.org/markup-compatibility/2006">
      <mc:Choice Requires="x14">
        <control shapeId="3097" r:id="rId92" name="CheckBox12">
          <controlPr autoLine="0" r:id="rId5">
            <anchor>
              <from>
                <xdr:col>5</xdr:col>
                <xdr:colOff>259080</xdr:colOff>
                <xdr:row>24</xdr:row>
                <xdr:rowOff>30480</xdr:rowOff>
              </from>
              <to>
                <xdr:col>5</xdr:col>
                <xdr:colOff>388620</xdr:colOff>
                <xdr:row>25</xdr:row>
                <xdr:rowOff>7620</xdr:rowOff>
              </to>
            </anchor>
          </controlPr>
        </control>
      </mc:Choice>
      <mc:Fallback>
        <control shapeId="3097" r:id="rId92" name="CheckBox12"/>
      </mc:Fallback>
    </mc:AlternateContent>
    <mc:AlternateContent xmlns:mc="http://schemas.openxmlformats.org/markup-compatibility/2006">
      <mc:Choice Requires="x14">
        <control shapeId="3096" r:id="rId93" name="CheckBox11">
          <controlPr autoLine="0" r:id="rId5">
            <anchor>
              <from>
                <xdr:col>5</xdr:col>
                <xdr:colOff>259080</xdr:colOff>
                <xdr:row>23</xdr:row>
                <xdr:rowOff>30480</xdr:rowOff>
              </from>
              <to>
                <xdr:col>5</xdr:col>
                <xdr:colOff>388620</xdr:colOff>
                <xdr:row>24</xdr:row>
                <xdr:rowOff>7620</xdr:rowOff>
              </to>
            </anchor>
          </controlPr>
        </control>
      </mc:Choice>
      <mc:Fallback>
        <control shapeId="3096" r:id="rId93" name="CheckBox11"/>
      </mc:Fallback>
    </mc:AlternateContent>
    <mc:AlternateContent xmlns:mc="http://schemas.openxmlformats.org/markup-compatibility/2006">
      <mc:Choice Requires="x14">
        <control shapeId="3095" r:id="rId94" name="CheckBox10">
          <controlPr autoLine="0" r:id="rId5">
            <anchor>
              <from>
                <xdr:col>5</xdr:col>
                <xdr:colOff>259080</xdr:colOff>
                <xdr:row>22</xdr:row>
                <xdr:rowOff>30480</xdr:rowOff>
              </from>
              <to>
                <xdr:col>5</xdr:col>
                <xdr:colOff>388620</xdr:colOff>
                <xdr:row>23</xdr:row>
                <xdr:rowOff>7620</xdr:rowOff>
              </to>
            </anchor>
          </controlPr>
        </control>
      </mc:Choice>
      <mc:Fallback>
        <control shapeId="3095" r:id="rId94" name="CheckBox10"/>
      </mc:Fallback>
    </mc:AlternateContent>
    <mc:AlternateContent xmlns:mc="http://schemas.openxmlformats.org/markup-compatibility/2006">
      <mc:Choice Requires="x14">
        <control shapeId="3094" r:id="rId95" name="CheckBox9">
          <controlPr autoLine="0" r:id="rId5">
            <anchor>
              <from>
                <xdr:col>5</xdr:col>
                <xdr:colOff>259080</xdr:colOff>
                <xdr:row>21</xdr:row>
                <xdr:rowOff>30480</xdr:rowOff>
              </from>
              <to>
                <xdr:col>5</xdr:col>
                <xdr:colOff>388620</xdr:colOff>
                <xdr:row>22</xdr:row>
                <xdr:rowOff>7620</xdr:rowOff>
              </to>
            </anchor>
          </controlPr>
        </control>
      </mc:Choice>
      <mc:Fallback>
        <control shapeId="3094" r:id="rId95" name="CheckBox9"/>
      </mc:Fallback>
    </mc:AlternateContent>
    <mc:AlternateContent xmlns:mc="http://schemas.openxmlformats.org/markup-compatibility/2006">
      <mc:Choice Requires="x14">
        <control shapeId="3093" r:id="rId96" name="CheckBox8">
          <controlPr autoLine="0" r:id="rId5">
            <anchor>
              <from>
                <xdr:col>5</xdr:col>
                <xdr:colOff>251460</xdr:colOff>
                <xdr:row>20</xdr:row>
                <xdr:rowOff>30480</xdr:rowOff>
              </from>
              <to>
                <xdr:col>5</xdr:col>
                <xdr:colOff>381000</xdr:colOff>
                <xdr:row>21</xdr:row>
                <xdr:rowOff>7620</xdr:rowOff>
              </to>
            </anchor>
          </controlPr>
        </control>
      </mc:Choice>
      <mc:Fallback>
        <control shapeId="3093" r:id="rId96" name="CheckBox8"/>
      </mc:Fallback>
    </mc:AlternateContent>
    <mc:AlternateContent xmlns:mc="http://schemas.openxmlformats.org/markup-compatibility/2006">
      <mc:Choice Requires="x14">
        <control shapeId="3092" r:id="rId97" name="CheckBox7">
          <controlPr autoLine="0" r:id="rId5">
            <anchor>
              <from>
                <xdr:col>5</xdr:col>
                <xdr:colOff>259080</xdr:colOff>
                <xdr:row>19</xdr:row>
                <xdr:rowOff>30480</xdr:rowOff>
              </from>
              <to>
                <xdr:col>5</xdr:col>
                <xdr:colOff>388620</xdr:colOff>
                <xdr:row>20</xdr:row>
                <xdr:rowOff>7620</xdr:rowOff>
              </to>
            </anchor>
          </controlPr>
        </control>
      </mc:Choice>
      <mc:Fallback>
        <control shapeId="3092" r:id="rId97" name="CheckBox7"/>
      </mc:Fallback>
    </mc:AlternateContent>
    <mc:AlternateContent xmlns:mc="http://schemas.openxmlformats.org/markup-compatibility/2006">
      <mc:Choice Requires="x14">
        <control shapeId="3091" r:id="rId98" name="CheckBox6">
          <controlPr autoLine="0" r:id="rId5">
            <anchor>
              <from>
                <xdr:col>5</xdr:col>
                <xdr:colOff>259080</xdr:colOff>
                <xdr:row>18</xdr:row>
                <xdr:rowOff>30480</xdr:rowOff>
              </from>
              <to>
                <xdr:col>5</xdr:col>
                <xdr:colOff>388620</xdr:colOff>
                <xdr:row>19</xdr:row>
                <xdr:rowOff>7620</xdr:rowOff>
              </to>
            </anchor>
          </controlPr>
        </control>
      </mc:Choice>
      <mc:Fallback>
        <control shapeId="3091" r:id="rId98" name="CheckBox6"/>
      </mc:Fallback>
    </mc:AlternateContent>
    <mc:AlternateContent xmlns:mc="http://schemas.openxmlformats.org/markup-compatibility/2006">
      <mc:Choice Requires="x14">
        <control shapeId="3090" r:id="rId99" name="CheckBox5">
          <controlPr autoLine="0" r:id="rId5">
            <anchor>
              <from>
                <xdr:col>5</xdr:col>
                <xdr:colOff>259080</xdr:colOff>
                <xdr:row>17</xdr:row>
                <xdr:rowOff>30480</xdr:rowOff>
              </from>
              <to>
                <xdr:col>5</xdr:col>
                <xdr:colOff>388620</xdr:colOff>
                <xdr:row>18</xdr:row>
                <xdr:rowOff>7620</xdr:rowOff>
              </to>
            </anchor>
          </controlPr>
        </control>
      </mc:Choice>
      <mc:Fallback>
        <control shapeId="3090" r:id="rId99" name="CheckBox5"/>
      </mc:Fallback>
    </mc:AlternateContent>
    <mc:AlternateContent xmlns:mc="http://schemas.openxmlformats.org/markup-compatibility/2006">
      <mc:Choice Requires="x14">
        <control shapeId="3088" r:id="rId100" name="CheckBox4">
          <controlPr autoLine="0" r:id="rId5">
            <anchor>
              <from>
                <xdr:col>5</xdr:col>
                <xdr:colOff>259080</xdr:colOff>
                <xdr:row>16</xdr:row>
                <xdr:rowOff>30480</xdr:rowOff>
              </from>
              <to>
                <xdr:col>5</xdr:col>
                <xdr:colOff>388620</xdr:colOff>
                <xdr:row>17</xdr:row>
                <xdr:rowOff>7620</xdr:rowOff>
              </to>
            </anchor>
          </controlPr>
        </control>
      </mc:Choice>
      <mc:Fallback>
        <control shapeId="3088" r:id="rId100" name="CheckBox4"/>
      </mc:Fallback>
    </mc:AlternateContent>
    <mc:AlternateContent xmlns:mc="http://schemas.openxmlformats.org/markup-compatibility/2006">
      <mc:Choice Requires="x14">
        <control shapeId="3087" r:id="rId101" name="CheckBox3">
          <controlPr autoLine="0" r:id="rId5">
            <anchor>
              <from>
                <xdr:col>5</xdr:col>
                <xdr:colOff>259080</xdr:colOff>
                <xdr:row>15</xdr:row>
                <xdr:rowOff>30480</xdr:rowOff>
              </from>
              <to>
                <xdr:col>5</xdr:col>
                <xdr:colOff>388620</xdr:colOff>
                <xdr:row>16</xdr:row>
                <xdr:rowOff>7620</xdr:rowOff>
              </to>
            </anchor>
          </controlPr>
        </control>
      </mc:Choice>
      <mc:Fallback>
        <control shapeId="3087" r:id="rId101" name="CheckBox3"/>
      </mc:Fallback>
    </mc:AlternateContent>
    <mc:AlternateContent xmlns:mc="http://schemas.openxmlformats.org/markup-compatibility/2006">
      <mc:Choice Requires="x14">
        <control shapeId="3086" r:id="rId102" name="CheckBox2">
          <controlPr autoLine="0" r:id="rId5">
            <anchor>
              <from>
                <xdr:col>5</xdr:col>
                <xdr:colOff>259080</xdr:colOff>
                <xdr:row>14</xdr:row>
                <xdr:rowOff>30480</xdr:rowOff>
              </from>
              <to>
                <xdr:col>5</xdr:col>
                <xdr:colOff>388620</xdr:colOff>
                <xdr:row>15</xdr:row>
                <xdr:rowOff>7620</xdr:rowOff>
              </to>
            </anchor>
          </controlPr>
        </control>
      </mc:Choice>
      <mc:Fallback>
        <control shapeId="3086" r:id="rId102" name="CheckBox2"/>
      </mc:Fallback>
    </mc:AlternateContent>
    <mc:AlternateContent xmlns:mc="http://schemas.openxmlformats.org/markup-compatibility/2006">
      <mc:Choice Requires="x14">
        <control shapeId="3073" r:id="rId103" name="CheckBox1">
          <controlPr autoLine="0" r:id="rId5">
            <anchor>
              <from>
                <xdr:col>5</xdr:col>
                <xdr:colOff>266700</xdr:colOff>
                <xdr:row>13</xdr:row>
                <xdr:rowOff>30480</xdr:rowOff>
              </from>
              <to>
                <xdr:col>5</xdr:col>
                <xdr:colOff>403860</xdr:colOff>
                <xdr:row>14</xdr:row>
                <xdr:rowOff>7620</xdr:rowOff>
              </to>
            </anchor>
          </controlPr>
        </control>
      </mc:Choice>
      <mc:Fallback>
        <control shapeId="3073" r:id="rId103" name="Check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194375"/>
    <pageSetUpPr fitToPage="1"/>
  </sheetPr>
  <dimension ref="A1:AC114"/>
  <sheetViews>
    <sheetView showGridLines="0" showRowColHeaders="0" zoomScaleNormal="100" workbookViewId="0">
      <selection activeCell="C14" sqref="C14"/>
    </sheetView>
  </sheetViews>
  <sheetFormatPr defaultColWidth="0" defaultRowHeight="13.8" zeroHeight="1"/>
  <cols>
    <col min="1" max="1" width="1.8984375" customWidth="1"/>
    <col min="2" max="2" width="3" style="11" customWidth="1"/>
    <col min="3" max="3" width="29.3984375" customWidth="1"/>
    <col min="4" max="4" width="13.69921875" customWidth="1"/>
    <col min="5" max="5" width="29.3984375" customWidth="1"/>
    <col min="6" max="8" width="13.69921875" customWidth="1"/>
    <col min="9" max="9" width="15" customWidth="1"/>
    <col min="10" max="10" width="16.8984375" customWidth="1"/>
    <col min="11" max="15" width="13.69921875" customWidth="1"/>
    <col min="16" max="16" width="4" customWidth="1"/>
    <col min="17" max="19" width="10.5" hidden="1" customWidth="1"/>
    <col min="20" max="20" width="13.69921875" hidden="1" customWidth="1"/>
    <col min="21" max="16384" width="9" hidden="1"/>
  </cols>
  <sheetData>
    <row r="1" spans="2:29"/>
    <row r="2" spans="2:29" ht="34.799999999999997">
      <c r="C2" s="48" t="s">
        <v>91</v>
      </c>
      <c r="D2" s="7"/>
    </row>
    <row r="3" spans="2:29" ht="14.25" customHeight="1">
      <c r="D3" s="194" t="s">
        <v>31</v>
      </c>
      <c r="E3" s="194"/>
      <c r="F3" s="194"/>
      <c r="G3" s="194"/>
      <c r="H3" s="194"/>
      <c r="I3" s="8"/>
      <c r="J3" s="8"/>
      <c r="K3" s="8"/>
      <c r="L3" s="8"/>
    </row>
    <row r="4" spans="2:29" ht="14.25" customHeight="1">
      <c r="C4" s="9"/>
      <c r="D4" s="194"/>
      <c r="E4" s="194"/>
      <c r="F4" s="194"/>
      <c r="G4" s="194"/>
      <c r="H4" s="194"/>
      <c r="I4" s="8"/>
      <c r="J4" s="8"/>
      <c r="K4" s="8"/>
      <c r="L4" s="8"/>
    </row>
    <row r="5" spans="2:29" ht="14.25" customHeight="1">
      <c r="C5" s="28"/>
      <c r="D5" s="194"/>
      <c r="E5" s="194"/>
      <c r="F5" s="194"/>
      <c r="G5" s="194"/>
      <c r="H5" s="194"/>
      <c r="I5" s="8"/>
      <c r="J5" s="8"/>
      <c r="K5" s="20"/>
      <c r="P5" s="19"/>
      <c r="Q5" s="19"/>
      <c r="R5" s="19"/>
      <c r="S5" s="19"/>
      <c r="T5" s="19"/>
      <c r="U5" s="19"/>
      <c r="V5" s="6"/>
    </row>
    <row r="6" spans="2:29">
      <c r="C6" s="8"/>
      <c r="D6" s="194"/>
      <c r="E6" s="194"/>
      <c r="F6" s="194"/>
      <c r="G6" s="194"/>
      <c r="H6" s="194"/>
      <c r="I6" s="8"/>
      <c r="J6" s="8"/>
    </row>
    <row r="7" spans="2:29">
      <c r="C7" s="8"/>
      <c r="D7" s="194"/>
      <c r="E7" s="194"/>
      <c r="F7" s="194"/>
      <c r="G7" s="194"/>
      <c r="H7" s="194"/>
      <c r="I7" s="8"/>
      <c r="J7" s="8"/>
      <c r="K7" s="8"/>
      <c r="L7" s="8"/>
    </row>
    <row r="8" spans="2:29">
      <c r="C8" s="8"/>
      <c r="D8" s="194"/>
      <c r="E8" s="194"/>
      <c r="F8" s="194"/>
      <c r="G8" s="194"/>
      <c r="H8" s="194"/>
      <c r="I8" s="8"/>
      <c r="J8" s="8"/>
      <c r="K8" s="8"/>
      <c r="L8" s="8"/>
    </row>
    <row r="9" spans="2:29" ht="17.399999999999999">
      <c r="C9" s="13" t="s">
        <v>111</v>
      </c>
      <c r="D9" s="13"/>
      <c r="E9" s="195" t="str">
        <f>IF(Q13=R13,"","One or more rows have not been fully completed.
This may result in your claim being sent back to you for more information.")</f>
        <v/>
      </c>
      <c r="F9" s="195"/>
      <c r="G9" s="195"/>
      <c r="H9" s="195"/>
      <c r="I9" s="8"/>
      <c r="J9" s="8"/>
      <c r="K9" s="8"/>
      <c r="L9" s="21" t="s">
        <v>24</v>
      </c>
      <c r="M9" s="196" t="str">
        <f>'Employer Details'!E9</f>
        <v xml:space="preserve"> </v>
      </c>
      <c r="N9" s="196"/>
      <c r="O9" s="196"/>
    </row>
    <row r="10" spans="2:29" ht="17.399999999999999">
      <c r="C10" s="14" t="s">
        <v>110</v>
      </c>
      <c r="D10" s="14"/>
      <c r="E10" s="195"/>
      <c r="F10" s="195"/>
      <c r="G10" s="195"/>
      <c r="H10" s="195"/>
      <c r="I10" s="8"/>
      <c r="J10" s="8"/>
      <c r="K10" s="8"/>
      <c r="L10" s="5" t="s">
        <v>23</v>
      </c>
      <c r="M10" s="4">
        <f>'Employer Details'!E13</f>
        <v>0</v>
      </c>
      <c r="N10" s="6"/>
      <c r="O10" s="6"/>
    </row>
    <row r="11" spans="2:29">
      <c r="O11" s="6"/>
    </row>
    <row r="12" spans="2:29" s="2" customFormat="1" ht="33" customHeight="1">
      <c r="B12" s="11"/>
      <c r="C12" s="205" t="s">
        <v>51</v>
      </c>
      <c r="D12" s="205"/>
      <c r="E12" s="206"/>
      <c r="F12" s="200" t="s">
        <v>112</v>
      </c>
      <c r="G12" s="203"/>
      <c r="H12" s="204"/>
      <c r="I12" s="200" t="s">
        <v>105</v>
      </c>
      <c r="J12" s="200"/>
      <c r="K12" s="200"/>
      <c r="L12" s="200"/>
      <c r="M12" s="200"/>
      <c r="N12" s="200"/>
      <c r="O12"/>
    </row>
    <row r="13" spans="2:29" ht="52.5" customHeight="1">
      <c r="C13" s="10" t="s">
        <v>28</v>
      </c>
      <c r="D13" s="10" t="s">
        <v>29</v>
      </c>
      <c r="E13" s="10" t="s">
        <v>69</v>
      </c>
      <c r="F13" s="10" t="s">
        <v>25</v>
      </c>
      <c r="G13" s="10" t="s">
        <v>26</v>
      </c>
      <c r="H13" s="10" t="s">
        <v>27</v>
      </c>
      <c r="I13" s="10" t="s">
        <v>17</v>
      </c>
      <c r="J13" s="10" t="s">
        <v>18</v>
      </c>
      <c r="K13" s="10" t="s">
        <v>19</v>
      </c>
      <c r="L13" s="10" t="s">
        <v>20</v>
      </c>
      <c r="M13" s="10" t="s">
        <v>21</v>
      </c>
      <c r="N13" s="10" t="s">
        <v>22</v>
      </c>
      <c r="O13" s="10" t="s">
        <v>32</v>
      </c>
      <c r="Q13">
        <f>SUM(Q14:Q112)</f>
        <v>1089</v>
      </c>
      <c r="R13">
        <f>SUM(R14:R112)</f>
        <v>1089</v>
      </c>
    </row>
    <row r="14" spans="2:29">
      <c r="B14" s="12">
        <v>1</v>
      </c>
      <c r="C14" s="15"/>
      <c r="D14" s="15"/>
      <c r="E14" s="15"/>
      <c r="F14" s="17"/>
      <c r="G14" s="17"/>
      <c r="H14" s="15"/>
      <c r="I14" s="15"/>
      <c r="J14" s="15"/>
      <c r="K14" s="17"/>
      <c r="L14" s="15"/>
      <c r="M14" s="15"/>
      <c r="N14" s="17"/>
      <c r="O14" s="24"/>
      <c r="Q14">
        <v>11</v>
      </c>
      <c r="R14">
        <f>IF(COUNTA(C14,D14,E14,F14,G14,H14,I14,J14,K14,L14,N14)&gt;0,COUNTA(C14,D14,E14,F14,G14,H14,I14,J14,K14,L14,N14),11)</f>
        <v>11</v>
      </c>
      <c r="T14" t="str">
        <f>LEFT(L14,2)</f>
        <v/>
      </c>
      <c r="U14" t="str">
        <f>IFERROR(VLOOKUP(T14,Sheet1!$A$1:$B$7,2,FALSE),"")</f>
        <v/>
      </c>
      <c r="V14" t="str">
        <f>LEFT(L14,1)</f>
        <v/>
      </c>
      <c r="W14">
        <f>IFERROR(VLOOKUP(V14,Sheet1!$C$1:$D$21,2,FALSE),5)</f>
        <v>5</v>
      </c>
      <c r="X14" t="str">
        <f>MID(L14&amp;" ",2,1)</f>
        <v/>
      </c>
      <c r="Y14" t="str">
        <f>IFERROR(VLOOKUP(X14,Sheet1!$E$1:$F$20,2,FALSE),"")</f>
        <v/>
      </c>
      <c r="Z14" t="str">
        <f>MID(L14&amp;" ",3,6)</f>
        <v/>
      </c>
      <c r="AA14">
        <f>IFERROR(Z14-Z14,5)</f>
        <v>5</v>
      </c>
      <c r="AB14" t="str">
        <f>RIGHT(L14,1)</f>
        <v/>
      </c>
      <c r="AC14">
        <f>IFERROR(VLOOKUP(AB14,Sheet1!$G$1:$H$4,2,FALSE),5)</f>
        <v>5</v>
      </c>
    </row>
    <row r="15" spans="2:29">
      <c r="B15" s="12">
        <v>2</v>
      </c>
      <c r="C15" s="15"/>
      <c r="D15" s="15"/>
      <c r="E15" s="15"/>
      <c r="F15" s="15"/>
      <c r="G15" s="15"/>
      <c r="H15" s="15"/>
      <c r="I15" s="15"/>
      <c r="J15" s="15"/>
      <c r="K15" s="17"/>
      <c r="L15" s="15"/>
      <c r="M15" s="15"/>
      <c r="N15" s="17"/>
      <c r="O15" s="24"/>
      <c r="Q15">
        <v>11</v>
      </c>
      <c r="R15">
        <f>IF(COUNTA(C15,D15,E15,F15,G15,H15,I15,J15,K15,L15,N15)&gt;0,COUNTA(C15,D15,E15,F15,G15,H15,I15,J15,K15,L15,N15),11)</f>
        <v>11</v>
      </c>
      <c r="T15" t="str">
        <f t="shared" ref="T15:T78" si="0">LEFT(L15,2)</f>
        <v/>
      </c>
      <c r="U15" t="str">
        <f>IFERROR(VLOOKUP(T15,Sheet1!$A$1:$B$7,2,FALSE),"")</f>
        <v/>
      </c>
      <c r="V15" t="str">
        <f t="shared" ref="V15:V78" si="1">LEFT(L15,1)</f>
        <v/>
      </c>
      <c r="W15">
        <f>IFERROR(VLOOKUP(V15,Sheet1!$C$1:$D$21,2,FALSE),5)</f>
        <v>5</v>
      </c>
      <c r="X15" t="str">
        <f t="shared" ref="X15:X78" si="2">MID(L15&amp;" ",2,1)</f>
        <v/>
      </c>
      <c r="Y15" t="str">
        <f>IFERROR(VLOOKUP(X15,Sheet1!$E$1:$F$20,2,FALSE),"")</f>
        <v/>
      </c>
      <c r="Z15" t="str">
        <f t="shared" ref="Z15:Z78" si="3">MID(L15&amp;" ",3,6)</f>
        <v/>
      </c>
      <c r="AA15">
        <f t="shared" ref="AA15:AA78" si="4">IFERROR(Z15-Z15,5)</f>
        <v>5</v>
      </c>
      <c r="AB15" t="str">
        <f t="shared" ref="AB15:AB78" si="5">RIGHT(L15,1)</f>
        <v/>
      </c>
      <c r="AC15">
        <f>IFERROR(VLOOKUP(AB15,Sheet1!$G$1:$H$4,2,FALSE),5)</f>
        <v>5</v>
      </c>
    </row>
    <row r="16" spans="2:29">
      <c r="B16" s="12">
        <v>3</v>
      </c>
      <c r="C16" s="15"/>
      <c r="D16" s="15"/>
      <c r="E16" s="15"/>
      <c r="F16" s="15"/>
      <c r="G16" s="15"/>
      <c r="H16" s="15"/>
      <c r="I16" s="15"/>
      <c r="J16" s="15"/>
      <c r="K16" s="17"/>
      <c r="L16" s="15"/>
      <c r="M16" s="15"/>
      <c r="N16" s="15"/>
      <c r="O16" s="24"/>
      <c r="Q16">
        <v>11</v>
      </c>
      <c r="R16">
        <f t="shared" ref="R16:R79" si="6">IF(COUNTA(C16,D16,E16,F16,G16,H16,I16,J16,K16,L16,N16)&gt;0,COUNTA(C16,D16,E16,F16,G16,H16,I16,J16,K16,L16,N16),11)</f>
        <v>11</v>
      </c>
      <c r="T16" t="str">
        <f t="shared" si="0"/>
        <v/>
      </c>
      <c r="U16" t="str">
        <f>IFERROR(VLOOKUP(T16,Sheet1!$A$1:$B$7,2,FALSE),"")</f>
        <v/>
      </c>
      <c r="V16" t="str">
        <f t="shared" si="1"/>
        <v/>
      </c>
      <c r="W16">
        <f>IFERROR(VLOOKUP(V16,Sheet1!$C$1:$D$21,2,FALSE),5)</f>
        <v>5</v>
      </c>
      <c r="X16" t="str">
        <f t="shared" si="2"/>
        <v/>
      </c>
      <c r="Y16" t="str">
        <f>IFERROR(VLOOKUP(X16,Sheet1!$E$1:$F$20,2,FALSE),"")</f>
        <v/>
      </c>
      <c r="Z16" t="str">
        <f t="shared" si="3"/>
        <v/>
      </c>
      <c r="AA16">
        <f t="shared" si="4"/>
        <v>5</v>
      </c>
      <c r="AB16" t="str">
        <f t="shared" si="5"/>
        <v/>
      </c>
      <c r="AC16">
        <f>IFERROR(VLOOKUP(AB16,Sheet1!$G$1:$H$4,2,FALSE),5)</f>
        <v>5</v>
      </c>
    </row>
    <row r="17" spans="2:29">
      <c r="B17" s="12">
        <v>4</v>
      </c>
      <c r="C17" s="15"/>
      <c r="D17" s="15"/>
      <c r="E17" s="15"/>
      <c r="F17" s="15"/>
      <c r="G17" s="15"/>
      <c r="H17" s="15"/>
      <c r="I17" s="15"/>
      <c r="J17" s="15"/>
      <c r="K17" s="17"/>
      <c r="L17" s="15"/>
      <c r="M17" s="15"/>
      <c r="N17" s="15"/>
      <c r="O17" s="24"/>
      <c r="Q17">
        <v>11</v>
      </c>
      <c r="R17">
        <f t="shared" si="6"/>
        <v>11</v>
      </c>
      <c r="T17" t="str">
        <f t="shared" si="0"/>
        <v/>
      </c>
      <c r="U17" t="str">
        <f>IFERROR(VLOOKUP(T17,Sheet1!$A$1:$B$7,2,FALSE),"")</f>
        <v/>
      </c>
      <c r="V17" t="str">
        <f t="shared" si="1"/>
        <v/>
      </c>
      <c r="W17">
        <f>IFERROR(VLOOKUP(V17,Sheet1!$C$1:$D$21,2,FALSE),5)</f>
        <v>5</v>
      </c>
      <c r="X17" t="str">
        <f t="shared" si="2"/>
        <v/>
      </c>
      <c r="Y17" t="str">
        <f>IFERROR(VLOOKUP(X17,Sheet1!$E$1:$F$20,2,FALSE),"")</f>
        <v/>
      </c>
      <c r="Z17" t="str">
        <f t="shared" si="3"/>
        <v/>
      </c>
      <c r="AA17">
        <f t="shared" si="4"/>
        <v>5</v>
      </c>
      <c r="AB17" t="str">
        <f t="shared" si="5"/>
        <v/>
      </c>
      <c r="AC17">
        <f>IFERROR(VLOOKUP(AB17,Sheet1!$G$1:$H$4,2,FALSE),5)</f>
        <v>5</v>
      </c>
    </row>
    <row r="18" spans="2:29">
      <c r="B18" s="12">
        <v>5</v>
      </c>
      <c r="C18" s="15"/>
      <c r="D18" s="15"/>
      <c r="E18" s="15"/>
      <c r="F18" s="15"/>
      <c r="G18" s="15"/>
      <c r="H18" s="15"/>
      <c r="I18" s="15"/>
      <c r="J18" s="15"/>
      <c r="K18" s="17"/>
      <c r="L18" s="15"/>
      <c r="M18" s="15"/>
      <c r="N18" s="15"/>
      <c r="O18" s="24"/>
      <c r="Q18">
        <v>11</v>
      </c>
      <c r="R18">
        <f t="shared" si="6"/>
        <v>11</v>
      </c>
      <c r="T18" t="str">
        <f t="shared" si="0"/>
        <v/>
      </c>
      <c r="U18" t="str">
        <f>IFERROR(VLOOKUP(T18,Sheet1!$A$1:$B$7,2,FALSE),"")</f>
        <v/>
      </c>
      <c r="V18" t="str">
        <f t="shared" si="1"/>
        <v/>
      </c>
      <c r="W18">
        <f>IFERROR(VLOOKUP(V18,Sheet1!$C$1:$D$21,2,FALSE),5)</f>
        <v>5</v>
      </c>
      <c r="X18" t="str">
        <f t="shared" si="2"/>
        <v/>
      </c>
      <c r="Y18" t="str">
        <f>IFERROR(VLOOKUP(X18,Sheet1!$E$1:$F$20,2,FALSE),"")</f>
        <v/>
      </c>
      <c r="Z18" t="str">
        <f t="shared" si="3"/>
        <v/>
      </c>
      <c r="AA18">
        <f t="shared" si="4"/>
        <v>5</v>
      </c>
      <c r="AB18" t="str">
        <f t="shared" si="5"/>
        <v/>
      </c>
      <c r="AC18">
        <f>IFERROR(VLOOKUP(AB18,Sheet1!$G$1:$H$4,2,FALSE),5)</f>
        <v>5</v>
      </c>
    </row>
    <row r="19" spans="2:29">
      <c r="B19" s="12">
        <v>6</v>
      </c>
      <c r="C19" s="15"/>
      <c r="D19" s="15"/>
      <c r="E19" s="15"/>
      <c r="F19" s="17"/>
      <c r="G19" s="15"/>
      <c r="H19" s="15"/>
      <c r="I19" s="15"/>
      <c r="J19" s="15"/>
      <c r="K19" s="17"/>
      <c r="L19" s="15"/>
      <c r="M19" s="15"/>
      <c r="N19" s="15"/>
      <c r="O19" s="24"/>
      <c r="Q19">
        <v>11</v>
      </c>
      <c r="R19">
        <f t="shared" si="6"/>
        <v>11</v>
      </c>
      <c r="T19" t="str">
        <f t="shared" si="0"/>
        <v/>
      </c>
      <c r="U19" t="str">
        <f>IFERROR(VLOOKUP(T19,Sheet1!$A$1:$B$7,2,FALSE),"")</f>
        <v/>
      </c>
      <c r="V19" t="str">
        <f t="shared" si="1"/>
        <v/>
      </c>
      <c r="W19">
        <f>IFERROR(VLOOKUP(V19,Sheet1!$C$1:$D$21,2,FALSE),5)</f>
        <v>5</v>
      </c>
      <c r="X19" t="str">
        <f t="shared" si="2"/>
        <v/>
      </c>
      <c r="Y19" t="str">
        <f>IFERROR(VLOOKUP(X19,Sheet1!$E$1:$F$20,2,FALSE),"")</f>
        <v/>
      </c>
      <c r="Z19" t="str">
        <f t="shared" si="3"/>
        <v/>
      </c>
      <c r="AA19">
        <f t="shared" si="4"/>
        <v>5</v>
      </c>
      <c r="AB19" t="str">
        <f t="shared" si="5"/>
        <v/>
      </c>
      <c r="AC19">
        <f>IFERROR(VLOOKUP(AB19,Sheet1!$G$1:$H$4,2,FALSE),5)</f>
        <v>5</v>
      </c>
    </row>
    <row r="20" spans="2:29">
      <c r="B20" s="12">
        <v>7</v>
      </c>
      <c r="C20" s="15"/>
      <c r="D20" s="15"/>
      <c r="E20" s="15"/>
      <c r="F20" s="15"/>
      <c r="G20" s="15"/>
      <c r="H20" s="15"/>
      <c r="I20" s="15"/>
      <c r="J20" s="15"/>
      <c r="K20" s="17"/>
      <c r="L20" s="15"/>
      <c r="M20" s="15"/>
      <c r="N20" s="15"/>
      <c r="O20" s="24"/>
      <c r="Q20">
        <v>11</v>
      </c>
      <c r="R20">
        <f t="shared" si="6"/>
        <v>11</v>
      </c>
      <c r="T20" t="str">
        <f t="shared" si="0"/>
        <v/>
      </c>
      <c r="U20" t="str">
        <f>IFERROR(VLOOKUP(T20,Sheet1!$A$1:$B$7,2,FALSE),"")</f>
        <v/>
      </c>
      <c r="V20" t="str">
        <f t="shared" si="1"/>
        <v/>
      </c>
      <c r="W20">
        <f>IFERROR(VLOOKUP(V20,Sheet1!$C$1:$D$21,2,FALSE),5)</f>
        <v>5</v>
      </c>
      <c r="X20" t="str">
        <f t="shared" si="2"/>
        <v/>
      </c>
      <c r="Y20" t="str">
        <f>IFERROR(VLOOKUP(X20,Sheet1!$E$1:$F$20,2,FALSE),"")</f>
        <v/>
      </c>
      <c r="Z20" t="str">
        <f t="shared" si="3"/>
        <v/>
      </c>
      <c r="AA20">
        <f t="shared" si="4"/>
        <v>5</v>
      </c>
      <c r="AB20" t="str">
        <f t="shared" si="5"/>
        <v/>
      </c>
      <c r="AC20">
        <f>IFERROR(VLOOKUP(AB20,Sheet1!$G$1:$H$4,2,FALSE),5)</f>
        <v>5</v>
      </c>
    </row>
    <row r="21" spans="2:29">
      <c r="B21" s="12">
        <v>8</v>
      </c>
      <c r="C21" s="15"/>
      <c r="D21" s="15"/>
      <c r="E21" s="15"/>
      <c r="F21" s="15"/>
      <c r="G21" s="15"/>
      <c r="H21" s="15"/>
      <c r="I21" s="15"/>
      <c r="J21" s="15"/>
      <c r="K21" s="17"/>
      <c r="L21" s="15"/>
      <c r="M21" s="15"/>
      <c r="N21" s="15"/>
      <c r="O21" s="24"/>
      <c r="Q21">
        <v>11</v>
      </c>
      <c r="R21">
        <f t="shared" si="6"/>
        <v>11</v>
      </c>
      <c r="T21" t="str">
        <f t="shared" si="0"/>
        <v/>
      </c>
      <c r="U21" t="str">
        <f>IFERROR(VLOOKUP(T21,Sheet1!$A$1:$B$7,2,FALSE),"")</f>
        <v/>
      </c>
      <c r="V21" t="str">
        <f t="shared" si="1"/>
        <v/>
      </c>
      <c r="W21">
        <f>IFERROR(VLOOKUP(V21,Sheet1!$C$1:$D$21,2,FALSE),5)</f>
        <v>5</v>
      </c>
      <c r="X21" t="str">
        <f t="shared" si="2"/>
        <v/>
      </c>
      <c r="Y21" t="str">
        <f>IFERROR(VLOOKUP(X21,Sheet1!$E$1:$F$20,2,FALSE),"")</f>
        <v/>
      </c>
      <c r="Z21" t="str">
        <f t="shared" si="3"/>
        <v/>
      </c>
      <c r="AA21">
        <f t="shared" si="4"/>
        <v>5</v>
      </c>
      <c r="AB21" t="str">
        <f t="shared" si="5"/>
        <v/>
      </c>
      <c r="AC21">
        <f>IFERROR(VLOOKUP(AB21,Sheet1!$G$1:$H$4,2,FALSE),5)</f>
        <v>5</v>
      </c>
    </row>
    <row r="22" spans="2:29">
      <c r="B22" s="12">
        <v>9</v>
      </c>
      <c r="C22" s="15"/>
      <c r="D22" s="15"/>
      <c r="E22" s="15"/>
      <c r="F22" s="15"/>
      <c r="G22" s="15"/>
      <c r="H22" s="15"/>
      <c r="I22" s="15"/>
      <c r="J22" s="15"/>
      <c r="K22" s="17"/>
      <c r="L22" s="15"/>
      <c r="M22" s="15"/>
      <c r="N22" s="15"/>
      <c r="O22" s="24"/>
      <c r="Q22">
        <v>11</v>
      </c>
      <c r="R22">
        <f t="shared" si="6"/>
        <v>11</v>
      </c>
      <c r="T22" t="str">
        <f t="shared" si="0"/>
        <v/>
      </c>
      <c r="U22" t="str">
        <f>IFERROR(VLOOKUP(T22,Sheet1!$A$1:$B$7,2,FALSE),"")</f>
        <v/>
      </c>
      <c r="V22" t="str">
        <f t="shared" si="1"/>
        <v/>
      </c>
      <c r="W22">
        <f>IFERROR(VLOOKUP(V22,Sheet1!$C$1:$D$21,2,FALSE),5)</f>
        <v>5</v>
      </c>
      <c r="X22" t="str">
        <f t="shared" si="2"/>
        <v/>
      </c>
      <c r="Y22" t="str">
        <f>IFERROR(VLOOKUP(X22,Sheet1!$E$1:$F$20,2,FALSE),"")</f>
        <v/>
      </c>
      <c r="Z22" t="str">
        <f t="shared" si="3"/>
        <v/>
      </c>
      <c r="AA22">
        <f t="shared" si="4"/>
        <v>5</v>
      </c>
      <c r="AB22" t="str">
        <f t="shared" si="5"/>
        <v/>
      </c>
      <c r="AC22">
        <f>IFERROR(VLOOKUP(AB22,Sheet1!$G$1:$H$4,2,FALSE),5)</f>
        <v>5</v>
      </c>
    </row>
    <row r="23" spans="2:29">
      <c r="B23" s="12">
        <v>10</v>
      </c>
      <c r="C23" s="15"/>
      <c r="D23" s="15"/>
      <c r="E23" s="15"/>
      <c r="F23" s="15"/>
      <c r="G23" s="15"/>
      <c r="H23" s="15"/>
      <c r="I23" s="15"/>
      <c r="J23" s="15"/>
      <c r="K23" s="17"/>
      <c r="L23" s="15"/>
      <c r="M23" s="15"/>
      <c r="N23" s="15"/>
      <c r="O23" s="24"/>
      <c r="Q23">
        <v>11</v>
      </c>
      <c r="R23">
        <f t="shared" si="6"/>
        <v>11</v>
      </c>
      <c r="T23" t="str">
        <f t="shared" si="0"/>
        <v/>
      </c>
      <c r="U23" t="str">
        <f>IFERROR(VLOOKUP(T23,Sheet1!$A$1:$B$7,2,FALSE),"")</f>
        <v/>
      </c>
      <c r="V23" t="str">
        <f t="shared" si="1"/>
        <v/>
      </c>
      <c r="W23">
        <f>IFERROR(VLOOKUP(V23,Sheet1!$C$1:$D$21,2,FALSE),5)</f>
        <v>5</v>
      </c>
      <c r="X23" t="str">
        <f t="shared" si="2"/>
        <v/>
      </c>
      <c r="Y23" t="str">
        <f>IFERROR(VLOOKUP(X23,Sheet1!$E$1:$F$20,2,FALSE),"")</f>
        <v/>
      </c>
      <c r="Z23" t="str">
        <f t="shared" si="3"/>
        <v/>
      </c>
      <c r="AA23">
        <f t="shared" si="4"/>
        <v>5</v>
      </c>
      <c r="AB23" t="str">
        <f t="shared" si="5"/>
        <v/>
      </c>
      <c r="AC23">
        <f>IFERROR(VLOOKUP(AB23,Sheet1!$G$1:$H$4,2,FALSE),5)</f>
        <v>5</v>
      </c>
    </row>
    <row r="24" spans="2:29">
      <c r="B24" s="12">
        <v>11</v>
      </c>
      <c r="C24" s="15"/>
      <c r="D24" s="15"/>
      <c r="E24" s="15"/>
      <c r="F24" s="15"/>
      <c r="G24" s="15"/>
      <c r="H24" s="15"/>
      <c r="I24" s="15"/>
      <c r="J24" s="15"/>
      <c r="K24" s="17"/>
      <c r="L24" s="15"/>
      <c r="M24" s="15"/>
      <c r="N24" s="15"/>
      <c r="O24" s="24"/>
      <c r="Q24">
        <v>11</v>
      </c>
      <c r="R24">
        <f t="shared" si="6"/>
        <v>11</v>
      </c>
      <c r="T24" t="str">
        <f t="shared" si="0"/>
        <v/>
      </c>
      <c r="U24" t="str">
        <f>IFERROR(VLOOKUP(T24,Sheet1!$A$1:$B$7,2,FALSE),"")</f>
        <v/>
      </c>
      <c r="V24" t="str">
        <f t="shared" si="1"/>
        <v/>
      </c>
      <c r="W24">
        <f>IFERROR(VLOOKUP(V24,Sheet1!$C$1:$D$21,2,FALSE),5)</f>
        <v>5</v>
      </c>
      <c r="X24" t="str">
        <f t="shared" si="2"/>
        <v/>
      </c>
      <c r="Y24" t="str">
        <f>IFERROR(VLOOKUP(X24,Sheet1!$E$1:$F$20,2,FALSE),"")</f>
        <v/>
      </c>
      <c r="Z24" t="str">
        <f t="shared" si="3"/>
        <v/>
      </c>
      <c r="AA24">
        <f t="shared" si="4"/>
        <v>5</v>
      </c>
      <c r="AB24" t="str">
        <f t="shared" si="5"/>
        <v/>
      </c>
      <c r="AC24">
        <f>IFERROR(VLOOKUP(AB24,Sheet1!$G$1:$H$4,2,FALSE),5)</f>
        <v>5</v>
      </c>
    </row>
    <row r="25" spans="2:29">
      <c r="B25" s="12">
        <v>12</v>
      </c>
      <c r="C25" s="15"/>
      <c r="D25" s="15"/>
      <c r="E25" s="15"/>
      <c r="F25" s="15"/>
      <c r="G25" s="15"/>
      <c r="H25" s="15"/>
      <c r="I25" s="15"/>
      <c r="J25" s="15"/>
      <c r="K25" s="17"/>
      <c r="L25" s="15"/>
      <c r="M25" s="15"/>
      <c r="N25" s="15"/>
      <c r="O25" s="24"/>
      <c r="Q25">
        <v>11</v>
      </c>
      <c r="R25">
        <f t="shared" si="6"/>
        <v>11</v>
      </c>
      <c r="T25" t="str">
        <f t="shared" si="0"/>
        <v/>
      </c>
      <c r="U25" t="str">
        <f>IFERROR(VLOOKUP(T25,Sheet1!$A$1:$B$7,2,FALSE),"")</f>
        <v/>
      </c>
      <c r="V25" t="str">
        <f t="shared" si="1"/>
        <v/>
      </c>
      <c r="W25">
        <f>IFERROR(VLOOKUP(V25,Sheet1!$C$1:$D$21,2,FALSE),5)</f>
        <v>5</v>
      </c>
      <c r="X25" t="str">
        <f t="shared" si="2"/>
        <v/>
      </c>
      <c r="Y25" t="str">
        <f>IFERROR(VLOOKUP(X25,Sheet1!$E$1:$F$20,2,FALSE),"")</f>
        <v/>
      </c>
      <c r="Z25" t="str">
        <f t="shared" si="3"/>
        <v/>
      </c>
      <c r="AA25">
        <f t="shared" si="4"/>
        <v>5</v>
      </c>
      <c r="AB25" t="str">
        <f t="shared" si="5"/>
        <v/>
      </c>
      <c r="AC25">
        <f>IFERROR(VLOOKUP(AB25,Sheet1!$G$1:$H$4,2,FALSE),5)</f>
        <v>5</v>
      </c>
    </row>
    <row r="26" spans="2:29">
      <c r="B26" s="12">
        <v>13</v>
      </c>
      <c r="C26" s="15"/>
      <c r="D26" s="15"/>
      <c r="E26" s="15"/>
      <c r="F26" s="15"/>
      <c r="G26" s="15"/>
      <c r="H26" s="15"/>
      <c r="I26" s="15"/>
      <c r="J26" s="15"/>
      <c r="K26" s="17"/>
      <c r="L26" s="15"/>
      <c r="M26" s="15"/>
      <c r="N26" s="15"/>
      <c r="O26" s="24"/>
      <c r="Q26">
        <v>11</v>
      </c>
      <c r="R26">
        <f t="shared" si="6"/>
        <v>11</v>
      </c>
      <c r="T26" t="str">
        <f t="shared" si="0"/>
        <v/>
      </c>
      <c r="U26" t="str">
        <f>IFERROR(VLOOKUP(T26,Sheet1!$A$1:$B$7,2,FALSE),"")</f>
        <v/>
      </c>
      <c r="V26" t="str">
        <f t="shared" si="1"/>
        <v/>
      </c>
      <c r="W26">
        <f>IFERROR(VLOOKUP(V26,Sheet1!$C$1:$D$21,2,FALSE),5)</f>
        <v>5</v>
      </c>
      <c r="X26" t="str">
        <f t="shared" si="2"/>
        <v/>
      </c>
      <c r="Y26" t="str">
        <f>IFERROR(VLOOKUP(X26,Sheet1!$E$1:$F$20,2,FALSE),"")</f>
        <v/>
      </c>
      <c r="Z26" t="str">
        <f t="shared" si="3"/>
        <v/>
      </c>
      <c r="AA26">
        <f t="shared" si="4"/>
        <v>5</v>
      </c>
      <c r="AB26" t="str">
        <f t="shared" si="5"/>
        <v/>
      </c>
      <c r="AC26">
        <f>IFERROR(VLOOKUP(AB26,Sheet1!$G$1:$H$4,2,FALSE),5)</f>
        <v>5</v>
      </c>
    </row>
    <row r="27" spans="2:29">
      <c r="B27" s="12">
        <v>14</v>
      </c>
      <c r="C27" s="15"/>
      <c r="D27" s="15"/>
      <c r="E27" s="15"/>
      <c r="F27" s="15"/>
      <c r="G27" s="15"/>
      <c r="H27" s="15"/>
      <c r="I27" s="15"/>
      <c r="J27" s="15"/>
      <c r="K27" s="17"/>
      <c r="L27" s="15"/>
      <c r="M27" s="15"/>
      <c r="N27" s="15"/>
      <c r="O27" s="24"/>
      <c r="Q27">
        <v>11</v>
      </c>
      <c r="R27">
        <f t="shared" si="6"/>
        <v>11</v>
      </c>
      <c r="T27" t="str">
        <f t="shared" si="0"/>
        <v/>
      </c>
      <c r="U27" t="str">
        <f>IFERROR(VLOOKUP(T27,Sheet1!$A$1:$B$7,2,FALSE),"")</f>
        <v/>
      </c>
      <c r="V27" t="str">
        <f t="shared" si="1"/>
        <v/>
      </c>
      <c r="W27">
        <f>IFERROR(VLOOKUP(V27,Sheet1!$C$1:$D$21,2,FALSE),5)</f>
        <v>5</v>
      </c>
      <c r="X27" t="str">
        <f t="shared" si="2"/>
        <v/>
      </c>
      <c r="Y27" t="str">
        <f>IFERROR(VLOOKUP(X27,Sheet1!$E$1:$F$20,2,FALSE),"")</f>
        <v/>
      </c>
      <c r="Z27" t="str">
        <f t="shared" si="3"/>
        <v/>
      </c>
      <c r="AA27">
        <f t="shared" si="4"/>
        <v>5</v>
      </c>
      <c r="AB27" t="str">
        <f t="shared" si="5"/>
        <v/>
      </c>
      <c r="AC27">
        <f>IFERROR(VLOOKUP(AB27,Sheet1!$G$1:$H$4,2,FALSE),5)</f>
        <v>5</v>
      </c>
    </row>
    <row r="28" spans="2:29">
      <c r="B28" s="12">
        <v>15</v>
      </c>
      <c r="C28" s="15"/>
      <c r="D28" s="15"/>
      <c r="E28" s="15"/>
      <c r="F28" s="15"/>
      <c r="G28" s="15"/>
      <c r="H28" s="15"/>
      <c r="I28" s="15"/>
      <c r="J28" s="15"/>
      <c r="K28" s="17"/>
      <c r="L28" s="15"/>
      <c r="M28" s="15"/>
      <c r="N28" s="15"/>
      <c r="O28" s="24"/>
      <c r="Q28">
        <v>11</v>
      </c>
      <c r="R28">
        <f t="shared" si="6"/>
        <v>11</v>
      </c>
      <c r="T28" t="str">
        <f t="shared" si="0"/>
        <v/>
      </c>
      <c r="U28" t="str">
        <f>IFERROR(VLOOKUP(T28,Sheet1!$A$1:$B$7,2,FALSE),"")</f>
        <v/>
      </c>
      <c r="V28" t="str">
        <f t="shared" si="1"/>
        <v/>
      </c>
      <c r="W28">
        <f>IFERROR(VLOOKUP(V28,Sheet1!$C$1:$D$21,2,FALSE),5)</f>
        <v>5</v>
      </c>
      <c r="X28" t="str">
        <f t="shared" si="2"/>
        <v/>
      </c>
      <c r="Y28" t="str">
        <f>IFERROR(VLOOKUP(X28,Sheet1!$E$1:$F$20,2,FALSE),"")</f>
        <v/>
      </c>
      <c r="Z28" t="str">
        <f t="shared" si="3"/>
        <v/>
      </c>
      <c r="AA28">
        <f t="shared" si="4"/>
        <v>5</v>
      </c>
      <c r="AB28" t="str">
        <f t="shared" si="5"/>
        <v/>
      </c>
      <c r="AC28">
        <f>IFERROR(VLOOKUP(AB28,Sheet1!$G$1:$H$4,2,FALSE),5)</f>
        <v>5</v>
      </c>
    </row>
    <row r="29" spans="2:29">
      <c r="B29" s="12">
        <v>16</v>
      </c>
      <c r="C29" s="15"/>
      <c r="D29" s="15"/>
      <c r="E29" s="15"/>
      <c r="F29" s="15"/>
      <c r="G29" s="15"/>
      <c r="H29" s="15"/>
      <c r="I29" s="15"/>
      <c r="J29" s="15"/>
      <c r="K29" s="17"/>
      <c r="L29" s="15"/>
      <c r="M29" s="15"/>
      <c r="N29" s="15"/>
      <c r="O29" s="24"/>
      <c r="Q29">
        <v>11</v>
      </c>
      <c r="R29">
        <f t="shared" si="6"/>
        <v>11</v>
      </c>
      <c r="T29" t="str">
        <f t="shared" si="0"/>
        <v/>
      </c>
      <c r="U29" t="str">
        <f>IFERROR(VLOOKUP(T29,Sheet1!$A$1:$B$7,2,FALSE),"")</f>
        <v/>
      </c>
      <c r="V29" t="str">
        <f t="shared" si="1"/>
        <v/>
      </c>
      <c r="W29">
        <f>IFERROR(VLOOKUP(V29,Sheet1!$C$1:$D$21,2,FALSE),5)</f>
        <v>5</v>
      </c>
      <c r="X29" t="str">
        <f t="shared" si="2"/>
        <v/>
      </c>
      <c r="Y29" t="str">
        <f>IFERROR(VLOOKUP(X29,Sheet1!$E$1:$F$20,2,FALSE),"")</f>
        <v/>
      </c>
      <c r="Z29" t="str">
        <f t="shared" si="3"/>
        <v/>
      </c>
      <c r="AA29">
        <f t="shared" si="4"/>
        <v>5</v>
      </c>
      <c r="AB29" t="str">
        <f t="shared" si="5"/>
        <v/>
      </c>
      <c r="AC29">
        <f>IFERROR(VLOOKUP(AB29,Sheet1!$G$1:$H$4,2,FALSE),5)</f>
        <v>5</v>
      </c>
    </row>
    <row r="30" spans="2:29">
      <c r="B30" s="12">
        <v>17</v>
      </c>
      <c r="C30" s="15"/>
      <c r="D30" s="15"/>
      <c r="E30" s="15"/>
      <c r="F30" s="15"/>
      <c r="G30" s="15"/>
      <c r="H30" s="15"/>
      <c r="I30" s="15"/>
      <c r="J30" s="15"/>
      <c r="K30" s="17"/>
      <c r="L30" s="15"/>
      <c r="M30" s="15"/>
      <c r="N30" s="15"/>
      <c r="O30" s="24"/>
      <c r="Q30">
        <v>11</v>
      </c>
      <c r="R30">
        <f t="shared" si="6"/>
        <v>11</v>
      </c>
      <c r="T30" t="str">
        <f t="shared" si="0"/>
        <v/>
      </c>
      <c r="U30" t="str">
        <f>IFERROR(VLOOKUP(T30,Sheet1!$A$1:$B$7,2,FALSE),"")</f>
        <v/>
      </c>
      <c r="V30" t="str">
        <f t="shared" si="1"/>
        <v/>
      </c>
      <c r="W30">
        <f>IFERROR(VLOOKUP(V30,Sheet1!$C$1:$D$21,2,FALSE),5)</f>
        <v>5</v>
      </c>
      <c r="X30" t="str">
        <f t="shared" si="2"/>
        <v/>
      </c>
      <c r="Y30" t="str">
        <f>IFERROR(VLOOKUP(X30,Sheet1!$E$1:$F$20,2,FALSE),"")</f>
        <v/>
      </c>
      <c r="Z30" t="str">
        <f t="shared" si="3"/>
        <v/>
      </c>
      <c r="AA30">
        <f t="shared" si="4"/>
        <v>5</v>
      </c>
      <c r="AB30" t="str">
        <f t="shared" si="5"/>
        <v/>
      </c>
      <c r="AC30">
        <f>IFERROR(VLOOKUP(AB30,Sheet1!$G$1:$H$4,2,FALSE),5)</f>
        <v>5</v>
      </c>
    </row>
    <row r="31" spans="2:29">
      <c r="B31" s="12">
        <v>18</v>
      </c>
      <c r="C31" s="15"/>
      <c r="D31" s="15"/>
      <c r="E31" s="15"/>
      <c r="F31" s="15"/>
      <c r="G31" s="15"/>
      <c r="H31" s="15"/>
      <c r="I31" s="15"/>
      <c r="J31" s="15"/>
      <c r="K31" s="17"/>
      <c r="L31" s="15"/>
      <c r="M31" s="15"/>
      <c r="N31" s="15"/>
      <c r="O31" s="24"/>
      <c r="Q31">
        <v>11</v>
      </c>
      <c r="R31">
        <f t="shared" si="6"/>
        <v>11</v>
      </c>
      <c r="T31" t="str">
        <f t="shared" si="0"/>
        <v/>
      </c>
      <c r="U31" t="str">
        <f>IFERROR(VLOOKUP(T31,Sheet1!$A$1:$B$7,2,FALSE),"")</f>
        <v/>
      </c>
      <c r="V31" t="str">
        <f t="shared" si="1"/>
        <v/>
      </c>
      <c r="W31">
        <f>IFERROR(VLOOKUP(V31,Sheet1!$C$1:$D$21,2,FALSE),5)</f>
        <v>5</v>
      </c>
      <c r="X31" t="str">
        <f t="shared" si="2"/>
        <v/>
      </c>
      <c r="Y31" t="str">
        <f>IFERROR(VLOOKUP(X31,Sheet1!$E$1:$F$20,2,FALSE),"")</f>
        <v/>
      </c>
      <c r="Z31" t="str">
        <f t="shared" si="3"/>
        <v/>
      </c>
      <c r="AA31">
        <f t="shared" si="4"/>
        <v>5</v>
      </c>
      <c r="AB31" t="str">
        <f t="shared" si="5"/>
        <v/>
      </c>
      <c r="AC31">
        <f>IFERROR(VLOOKUP(AB31,Sheet1!$G$1:$H$4,2,FALSE),5)</f>
        <v>5</v>
      </c>
    </row>
    <row r="32" spans="2:29">
      <c r="B32" s="12">
        <v>19</v>
      </c>
      <c r="C32" s="15"/>
      <c r="D32" s="15"/>
      <c r="E32" s="15"/>
      <c r="F32" s="15"/>
      <c r="G32" s="15"/>
      <c r="H32" s="15"/>
      <c r="I32" s="15"/>
      <c r="J32" s="15"/>
      <c r="K32" s="17"/>
      <c r="L32" s="15"/>
      <c r="M32" s="15"/>
      <c r="N32" s="15"/>
      <c r="O32" s="24"/>
      <c r="Q32">
        <v>11</v>
      </c>
      <c r="R32">
        <f t="shared" si="6"/>
        <v>11</v>
      </c>
      <c r="T32" t="str">
        <f t="shared" si="0"/>
        <v/>
      </c>
      <c r="U32" t="str">
        <f>IFERROR(VLOOKUP(T32,Sheet1!$A$1:$B$7,2,FALSE),"")</f>
        <v/>
      </c>
      <c r="V32" t="str">
        <f t="shared" si="1"/>
        <v/>
      </c>
      <c r="W32">
        <f>IFERROR(VLOOKUP(V32,Sheet1!$C$1:$D$21,2,FALSE),5)</f>
        <v>5</v>
      </c>
      <c r="X32" t="str">
        <f t="shared" si="2"/>
        <v/>
      </c>
      <c r="Y32" t="str">
        <f>IFERROR(VLOOKUP(X32,Sheet1!$E$1:$F$20,2,FALSE),"")</f>
        <v/>
      </c>
      <c r="Z32" t="str">
        <f t="shared" si="3"/>
        <v/>
      </c>
      <c r="AA32">
        <f t="shared" si="4"/>
        <v>5</v>
      </c>
      <c r="AB32" t="str">
        <f t="shared" si="5"/>
        <v/>
      </c>
      <c r="AC32">
        <f>IFERROR(VLOOKUP(AB32,Sheet1!$G$1:$H$4,2,FALSE),5)</f>
        <v>5</v>
      </c>
    </row>
    <row r="33" spans="2:29">
      <c r="B33" s="12">
        <v>20</v>
      </c>
      <c r="C33" s="15"/>
      <c r="D33" s="15"/>
      <c r="E33" s="15"/>
      <c r="F33" s="15"/>
      <c r="G33" s="15"/>
      <c r="H33" s="15"/>
      <c r="I33" s="15"/>
      <c r="J33" s="15"/>
      <c r="K33" s="17"/>
      <c r="L33" s="15"/>
      <c r="M33" s="15"/>
      <c r="N33" s="15"/>
      <c r="O33" s="24"/>
      <c r="Q33">
        <v>11</v>
      </c>
      <c r="R33">
        <f t="shared" si="6"/>
        <v>11</v>
      </c>
      <c r="T33" t="str">
        <f t="shared" si="0"/>
        <v/>
      </c>
      <c r="U33" t="str">
        <f>IFERROR(VLOOKUP(T33,Sheet1!$A$1:$B$7,2,FALSE),"")</f>
        <v/>
      </c>
      <c r="V33" t="str">
        <f t="shared" si="1"/>
        <v/>
      </c>
      <c r="W33">
        <f>IFERROR(VLOOKUP(V33,Sheet1!$C$1:$D$21,2,FALSE),5)</f>
        <v>5</v>
      </c>
      <c r="X33" t="str">
        <f t="shared" si="2"/>
        <v/>
      </c>
      <c r="Y33" t="str">
        <f>IFERROR(VLOOKUP(X33,Sheet1!$E$1:$F$20,2,FALSE),"")</f>
        <v/>
      </c>
      <c r="Z33" t="str">
        <f t="shared" si="3"/>
        <v/>
      </c>
      <c r="AA33">
        <f t="shared" si="4"/>
        <v>5</v>
      </c>
      <c r="AB33" t="str">
        <f t="shared" si="5"/>
        <v/>
      </c>
      <c r="AC33">
        <f>IFERROR(VLOOKUP(AB33,Sheet1!$G$1:$H$4,2,FALSE),5)</f>
        <v>5</v>
      </c>
    </row>
    <row r="34" spans="2:29">
      <c r="B34" s="12">
        <v>21</v>
      </c>
      <c r="C34" s="15"/>
      <c r="D34" s="15"/>
      <c r="E34" s="15"/>
      <c r="F34" s="15"/>
      <c r="G34" s="15"/>
      <c r="H34" s="15"/>
      <c r="I34" s="15"/>
      <c r="J34" s="15"/>
      <c r="K34" s="17"/>
      <c r="L34" s="15"/>
      <c r="M34" s="15"/>
      <c r="N34" s="15"/>
      <c r="O34" s="24"/>
      <c r="Q34">
        <v>11</v>
      </c>
      <c r="R34">
        <f t="shared" si="6"/>
        <v>11</v>
      </c>
      <c r="T34" t="str">
        <f t="shared" si="0"/>
        <v/>
      </c>
      <c r="U34" t="str">
        <f>IFERROR(VLOOKUP(T34,Sheet1!$A$1:$B$7,2,FALSE),"")</f>
        <v/>
      </c>
      <c r="V34" t="str">
        <f t="shared" si="1"/>
        <v/>
      </c>
      <c r="W34">
        <f>IFERROR(VLOOKUP(V34,Sheet1!$C$1:$D$21,2,FALSE),5)</f>
        <v>5</v>
      </c>
      <c r="X34" t="str">
        <f t="shared" si="2"/>
        <v/>
      </c>
      <c r="Y34" t="str">
        <f>IFERROR(VLOOKUP(X34,Sheet1!$E$1:$F$20,2,FALSE),"")</f>
        <v/>
      </c>
      <c r="Z34" t="str">
        <f t="shared" si="3"/>
        <v/>
      </c>
      <c r="AA34">
        <f t="shared" si="4"/>
        <v>5</v>
      </c>
      <c r="AB34" t="str">
        <f t="shared" si="5"/>
        <v/>
      </c>
      <c r="AC34">
        <f>IFERROR(VLOOKUP(AB34,Sheet1!$G$1:$H$4,2,FALSE),5)</f>
        <v>5</v>
      </c>
    </row>
    <row r="35" spans="2:29">
      <c r="B35" s="12">
        <v>22</v>
      </c>
      <c r="C35" s="15"/>
      <c r="D35" s="15"/>
      <c r="E35" s="15"/>
      <c r="F35" s="15"/>
      <c r="G35" s="15"/>
      <c r="H35" s="15"/>
      <c r="I35" s="15"/>
      <c r="J35" s="15"/>
      <c r="K35" s="17"/>
      <c r="L35" s="15"/>
      <c r="M35" s="15"/>
      <c r="N35" s="15"/>
      <c r="O35" s="24"/>
      <c r="Q35">
        <v>11</v>
      </c>
      <c r="R35">
        <f t="shared" si="6"/>
        <v>11</v>
      </c>
      <c r="T35" t="str">
        <f t="shared" si="0"/>
        <v/>
      </c>
      <c r="U35" t="str">
        <f>IFERROR(VLOOKUP(T35,Sheet1!$A$1:$B$7,2,FALSE),"")</f>
        <v/>
      </c>
      <c r="V35" t="str">
        <f t="shared" si="1"/>
        <v/>
      </c>
      <c r="W35">
        <f>IFERROR(VLOOKUP(V35,Sheet1!$C$1:$D$21,2,FALSE),5)</f>
        <v>5</v>
      </c>
      <c r="X35" t="str">
        <f t="shared" si="2"/>
        <v/>
      </c>
      <c r="Y35" t="str">
        <f>IFERROR(VLOOKUP(X35,Sheet1!$E$1:$F$20,2,FALSE),"")</f>
        <v/>
      </c>
      <c r="Z35" t="str">
        <f t="shared" si="3"/>
        <v/>
      </c>
      <c r="AA35">
        <f t="shared" si="4"/>
        <v>5</v>
      </c>
      <c r="AB35" t="str">
        <f t="shared" si="5"/>
        <v/>
      </c>
      <c r="AC35">
        <f>IFERROR(VLOOKUP(AB35,Sheet1!$G$1:$H$4,2,FALSE),5)</f>
        <v>5</v>
      </c>
    </row>
    <row r="36" spans="2:29">
      <c r="B36" s="12">
        <v>23</v>
      </c>
      <c r="C36" s="15"/>
      <c r="D36" s="15"/>
      <c r="E36" s="15"/>
      <c r="F36" s="15"/>
      <c r="G36" s="15"/>
      <c r="H36" s="15"/>
      <c r="I36" s="15"/>
      <c r="J36" s="15"/>
      <c r="K36" s="17"/>
      <c r="L36" s="15"/>
      <c r="M36" s="15"/>
      <c r="N36" s="15"/>
      <c r="O36" s="24"/>
      <c r="Q36">
        <v>11</v>
      </c>
      <c r="R36">
        <f t="shared" si="6"/>
        <v>11</v>
      </c>
      <c r="T36" t="str">
        <f t="shared" si="0"/>
        <v/>
      </c>
      <c r="U36" t="str">
        <f>IFERROR(VLOOKUP(T36,Sheet1!$A$1:$B$7,2,FALSE),"")</f>
        <v/>
      </c>
      <c r="V36" t="str">
        <f t="shared" si="1"/>
        <v/>
      </c>
      <c r="W36">
        <f>IFERROR(VLOOKUP(V36,Sheet1!$C$1:$D$21,2,FALSE),5)</f>
        <v>5</v>
      </c>
      <c r="X36" t="str">
        <f t="shared" si="2"/>
        <v/>
      </c>
      <c r="Y36" t="str">
        <f>IFERROR(VLOOKUP(X36,Sheet1!$E$1:$F$20,2,FALSE),"")</f>
        <v/>
      </c>
      <c r="Z36" t="str">
        <f t="shared" si="3"/>
        <v/>
      </c>
      <c r="AA36">
        <f t="shared" si="4"/>
        <v>5</v>
      </c>
      <c r="AB36" t="str">
        <f t="shared" si="5"/>
        <v/>
      </c>
      <c r="AC36">
        <f>IFERROR(VLOOKUP(AB36,Sheet1!$G$1:$H$4,2,FALSE),5)</f>
        <v>5</v>
      </c>
    </row>
    <row r="37" spans="2:29">
      <c r="B37" s="12">
        <v>24</v>
      </c>
      <c r="C37" s="15"/>
      <c r="D37" s="15"/>
      <c r="E37" s="15"/>
      <c r="F37" s="15"/>
      <c r="G37" s="15"/>
      <c r="H37" s="15"/>
      <c r="I37" s="15"/>
      <c r="J37" s="15"/>
      <c r="K37" s="17"/>
      <c r="L37" s="15"/>
      <c r="M37" s="15"/>
      <c r="N37" s="15"/>
      <c r="O37" s="24"/>
      <c r="Q37">
        <v>11</v>
      </c>
      <c r="R37">
        <f t="shared" si="6"/>
        <v>11</v>
      </c>
      <c r="T37" t="str">
        <f t="shared" si="0"/>
        <v/>
      </c>
      <c r="U37" t="str">
        <f>IFERROR(VLOOKUP(T37,Sheet1!$A$1:$B$7,2,FALSE),"")</f>
        <v/>
      </c>
      <c r="V37" t="str">
        <f t="shared" si="1"/>
        <v/>
      </c>
      <c r="W37">
        <f>IFERROR(VLOOKUP(V37,Sheet1!$C$1:$D$21,2,FALSE),5)</f>
        <v>5</v>
      </c>
      <c r="X37" t="str">
        <f t="shared" si="2"/>
        <v/>
      </c>
      <c r="Y37" t="str">
        <f>IFERROR(VLOOKUP(X37,Sheet1!$E$1:$F$20,2,FALSE),"")</f>
        <v/>
      </c>
      <c r="Z37" t="str">
        <f t="shared" si="3"/>
        <v/>
      </c>
      <c r="AA37">
        <f t="shared" si="4"/>
        <v>5</v>
      </c>
      <c r="AB37" t="str">
        <f t="shared" si="5"/>
        <v/>
      </c>
      <c r="AC37">
        <f>IFERROR(VLOOKUP(AB37,Sheet1!$G$1:$H$4,2,FALSE),5)</f>
        <v>5</v>
      </c>
    </row>
    <row r="38" spans="2:29">
      <c r="B38" s="12">
        <v>25</v>
      </c>
      <c r="C38" s="15"/>
      <c r="D38" s="15"/>
      <c r="E38" s="15"/>
      <c r="F38" s="15"/>
      <c r="G38" s="15"/>
      <c r="H38" s="15"/>
      <c r="I38" s="15"/>
      <c r="J38" s="15"/>
      <c r="K38" s="17"/>
      <c r="L38" s="15"/>
      <c r="M38" s="15"/>
      <c r="N38" s="15"/>
      <c r="O38" s="24"/>
      <c r="Q38">
        <v>11</v>
      </c>
      <c r="R38">
        <f t="shared" si="6"/>
        <v>11</v>
      </c>
      <c r="T38" t="str">
        <f t="shared" si="0"/>
        <v/>
      </c>
      <c r="U38" t="str">
        <f>IFERROR(VLOOKUP(T38,Sheet1!$A$1:$B$7,2,FALSE),"")</f>
        <v/>
      </c>
      <c r="V38" t="str">
        <f t="shared" si="1"/>
        <v/>
      </c>
      <c r="W38">
        <f>IFERROR(VLOOKUP(V38,Sheet1!$C$1:$D$21,2,FALSE),5)</f>
        <v>5</v>
      </c>
      <c r="X38" t="str">
        <f t="shared" si="2"/>
        <v/>
      </c>
      <c r="Y38" t="str">
        <f>IFERROR(VLOOKUP(X38,Sheet1!$E$1:$F$20,2,FALSE),"")</f>
        <v/>
      </c>
      <c r="Z38" t="str">
        <f t="shared" si="3"/>
        <v/>
      </c>
      <c r="AA38">
        <f t="shared" si="4"/>
        <v>5</v>
      </c>
      <c r="AB38" t="str">
        <f t="shared" si="5"/>
        <v/>
      </c>
      <c r="AC38">
        <f>IFERROR(VLOOKUP(AB38,Sheet1!$G$1:$H$4,2,FALSE),5)</f>
        <v>5</v>
      </c>
    </row>
    <row r="39" spans="2:29">
      <c r="B39" s="12">
        <v>26</v>
      </c>
      <c r="C39" s="15"/>
      <c r="D39" s="15"/>
      <c r="E39" s="15"/>
      <c r="F39" s="15"/>
      <c r="G39" s="15"/>
      <c r="H39" s="15"/>
      <c r="I39" s="15"/>
      <c r="J39" s="15"/>
      <c r="K39" s="17"/>
      <c r="L39" s="15"/>
      <c r="M39" s="15"/>
      <c r="N39" s="15"/>
      <c r="O39" s="24"/>
      <c r="Q39">
        <v>11</v>
      </c>
      <c r="R39">
        <f t="shared" si="6"/>
        <v>11</v>
      </c>
      <c r="T39" t="str">
        <f t="shared" si="0"/>
        <v/>
      </c>
      <c r="U39" t="str">
        <f>IFERROR(VLOOKUP(T39,Sheet1!$A$1:$B$7,2,FALSE),"")</f>
        <v/>
      </c>
      <c r="V39" t="str">
        <f t="shared" si="1"/>
        <v/>
      </c>
      <c r="W39">
        <f>IFERROR(VLOOKUP(V39,Sheet1!$C$1:$D$21,2,FALSE),5)</f>
        <v>5</v>
      </c>
      <c r="X39" t="str">
        <f t="shared" si="2"/>
        <v/>
      </c>
      <c r="Y39" t="str">
        <f>IFERROR(VLOOKUP(X39,Sheet1!$E$1:$F$20,2,FALSE),"")</f>
        <v/>
      </c>
      <c r="Z39" t="str">
        <f t="shared" si="3"/>
        <v/>
      </c>
      <c r="AA39">
        <f t="shared" si="4"/>
        <v>5</v>
      </c>
      <c r="AB39" t="str">
        <f t="shared" si="5"/>
        <v/>
      </c>
      <c r="AC39">
        <f>IFERROR(VLOOKUP(AB39,Sheet1!$G$1:$H$4,2,FALSE),5)</f>
        <v>5</v>
      </c>
    </row>
    <row r="40" spans="2:29">
      <c r="B40" s="12">
        <v>27</v>
      </c>
      <c r="C40" s="15"/>
      <c r="D40" s="15"/>
      <c r="E40" s="15"/>
      <c r="F40" s="15"/>
      <c r="G40" s="15"/>
      <c r="H40" s="15"/>
      <c r="I40" s="15"/>
      <c r="J40" s="15"/>
      <c r="K40" s="17"/>
      <c r="L40" s="15"/>
      <c r="M40" s="15"/>
      <c r="N40" s="15"/>
      <c r="O40" s="24"/>
      <c r="Q40">
        <v>11</v>
      </c>
      <c r="R40">
        <f t="shared" si="6"/>
        <v>11</v>
      </c>
      <c r="T40" t="str">
        <f t="shared" si="0"/>
        <v/>
      </c>
      <c r="U40" t="str">
        <f>IFERROR(VLOOKUP(T40,Sheet1!$A$1:$B$7,2,FALSE),"")</f>
        <v/>
      </c>
      <c r="V40" t="str">
        <f t="shared" si="1"/>
        <v/>
      </c>
      <c r="W40">
        <f>IFERROR(VLOOKUP(V40,Sheet1!$C$1:$D$21,2,FALSE),5)</f>
        <v>5</v>
      </c>
      <c r="X40" t="str">
        <f t="shared" si="2"/>
        <v/>
      </c>
      <c r="Y40" t="str">
        <f>IFERROR(VLOOKUP(X40,Sheet1!$E$1:$F$20,2,FALSE),"")</f>
        <v/>
      </c>
      <c r="Z40" t="str">
        <f t="shared" si="3"/>
        <v/>
      </c>
      <c r="AA40">
        <f t="shared" si="4"/>
        <v>5</v>
      </c>
      <c r="AB40" t="str">
        <f t="shared" si="5"/>
        <v/>
      </c>
      <c r="AC40">
        <f>IFERROR(VLOOKUP(AB40,Sheet1!$G$1:$H$4,2,FALSE),5)</f>
        <v>5</v>
      </c>
    </row>
    <row r="41" spans="2:29">
      <c r="B41" s="12">
        <v>28</v>
      </c>
      <c r="C41" s="15"/>
      <c r="D41" s="15"/>
      <c r="E41" s="15"/>
      <c r="F41" s="15"/>
      <c r="G41" s="15"/>
      <c r="H41" s="15"/>
      <c r="I41" s="15"/>
      <c r="J41" s="15"/>
      <c r="K41" s="17"/>
      <c r="L41" s="15"/>
      <c r="M41" s="15"/>
      <c r="N41" s="15"/>
      <c r="O41" s="24"/>
      <c r="Q41">
        <v>11</v>
      </c>
      <c r="R41">
        <f t="shared" si="6"/>
        <v>11</v>
      </c>
      <c r="T41" t="str">
        <f t="shared" si="0"/>
        <v/>
      </c>
      <c r="U41" t="str">
        <f>IFERROR(VLOOKUP(T41,Sheet1!$A$1:$B$7,2,FALSE),"")</f>
        <v/>
      </c>
      <c r="V41" t="str">
        <f t="shared" si="1"/>
        <v/>
      </c>
      <c r="W41">
        <f>IFERROR(VLOOKUP(V41,Sheet1!$C$1:$D$21,2,FALSE),5)</f>
        <v>5</v>
      </c>
      <c r="X41" t="str">
        <f t="shared" si="2"/>
        <v/>
      </c>
      <c r="Y41" t="str">
        <f>IFERROR(VLOOKUP(X41,Sheet1!$E$1:$F$20,2,FALSE),"")</f>
        <v/>
      </c>
      <c r="Z41" t="str">
        <f t="shared" si="3"/>
        <v/>
      </c>
      <c r="AA41">
        <f t="shared" si="4"/>
        <v>5</v>
      </c>
      <c r="AB41" t="str">
        <f t="shared" si="5"/>
        <v/>
      </c>
      <c r="AC41">
        <f>IFERROR(VLOOKUP(AB41,Sheet1!$G$1:$H$4,2,FALSE),5)</f>
        <v>5</v>
      </c>
    </row>
    <row r="42" spans="2:29">
      <c r="B42" s="12">
        <v>29</v>
      </c>
      <c r="C42" s="15"/>
      <c r="D42" s="15"/>
      <c r="E42" s="15"/>
      <c r="F42" s="15"/>
      <c r="G42" s="15"/>
      <c r="H42" s="15"/>
      <c r="I42" s="15"/>
      <c r="J42" s="15"/>
      <c r="K42" s="17"/>
      <c r="L42" s="15"/>
      <c r="M42" s="15"/>
      <c r="N42" s="15"/>
      <c r="O42" s="24"/>
      <c r="Q42">
        <v>11</v>
      </c>
      <c r="R42">
        <f t="shared" si="6"/>
        <v>11</v>
      </c>
      <c r="T42" t="str">
        <f t="shared" si="0"/>
        <v/>
      </c>
      <c r="U42" t="str">
        <f>IFERROR(VLOOKUP(T42,Sheet1!$A$1:$B$7,2,FALSE),"")</f>
        <v/>
      </c>
      <c r="V42" t="str">
        <f t="shared" si="1"/>
        <v/>
      </c>
      <c r="W42">
        <f>IFERROR(VLOOKUP(V42,Sheet1!$C$1:$D$21,2,FALSE),5)</f>
        <v>5</v>
      </c>
      <c r="X42" t="str">
        <f t="shared" si="2"/>
        <v/>
      </c>
      <c r="Y42" t="str">
        <f>IFERROR(VLOOKUP(X42,Sheet1!$E$1:$F$20,2,FALSE),"")</f>
        <v/>
      </c>
      <c r="Z42" t="str">
        <f t="shared" si="3"/>
        <v/>
      </c>
      <c r="AA42">
        <f t="shared" si="4"/>
        <v>5</v>
      </c>
      <c r="AB42" t="str">
        <f t="shared" si="5"/>
        <v/>
      </c>
      <c r="AC42">
        <f>IFERROR(VLOOKUP(AB42,Sheet1!$G$1:$H$4,2,FALSE),5)</f>
        <v>5</v>
      </c>
    </row>
    <row r="43" spans="2:29">
      <c r="B43" s="12">
        <v>30</v>
      </c>
      <c r="C43" s="15"/>
      <c r="D43" s="15"/>
      <c r="E43" s="15"/>
      <c r="F43" s="15"/>
      <c r="G43" s="15"/>
      <c r="H43" s="15"/>
      <c r="I43" s="15"/>
      <c r="J43" s="15"/>
      <c r="K43" s="17"/>
      <c r="L43" s="15"/>
      <c r="M43" s="15"/>
      <c r="N43" s="15"/>
      <c r="O43" s="24"/>
      <c r="Q43">
        <v>11</v>
      </c>
      <c r="R43">
        <f t="shared" si="6"/>
        <v>11</v>
      </c>
      <c r="T43" t="str">
        <f t="shared" si="0"/>
        <v/>
      </c>
      <c r="U43" t="str">
        <f>IFERROR(VLOOKUP(T43,Sheet1!$A$1:$B$7,2,FALSE),"")</f>
        <v/>
      </c>
      <c r="V43" t="str">
        <f t="shared" si="1"/>
        <v/>
      </c>
      <c r="W43">
        <f>IFERROR(VLOOKUP(V43,Sheet1!$C$1:$D$21,2,FALSE),5)</f>
        <v>5</v>
      </c>
      <c r="X43" t="str">
        <f t="shared" si="2"/>
        <v/>
      </c>
      <c r="Y43" t="str">
        <f>IFERROR(VLOOKUP(X43,Sheet1!$E$1:$F$20,2,FALSE),"")</f>
        <v/>
      </c>
      <c r="Z43" t="str">
        <f t="shared" si="3"/>
        <v/>
      </c>
      <c r="AA43">
        <f t="shared" si="4"/>
        <v>5</v>
      </c>
      <c r="AB43" t="str">
        <f t="shared" si="5"/>
        <v/>
      </c>
      <c r="AC43">
        <f>IFERROR(VLOOKUP(AB43,Sheet1!$G$1:$H$4,2,FALSE),5)</f>
        <v>5</v>
      </c>
    </row>
    <row r="44" spans="2:29">
      <c r="B44" s="12">
        <v>31</v>
      </c>
      <c r="C44" s="15"/>
      <c r="D44" s="15"/>
      <c r="E44" s="15"/>
      <c r="F44" s="15"/>
      <c r="G44" s="15"/>
      <c r="H44" s="15"/>
      <c r="I44" s="15"/>
      <c r="J44" s="15"/>
      <c r="K44" s="17"/>
      <c r="L44" s="15"/>
      <c r="M44" s="15"/>
      <c r="N44" s="15"/>
      <c r="O44" s="24"/>
      <c r="Q44">
        <v>11</v>
      </c>
      <c r="R44">
        <f t="shared" si="6"/>
        <v>11</v>
      </c>
      <c r="T44" t="str">
        <f t="shared" si="0"/>
        <v/>
      </c>
      <c r="U44" t="str">
        <f>IFERROR(VLOOKUP(T44,Sheet1!$A$1:$B$7,2,FALSE),"")</f>
        <v/>
      </c>
      <c r="V44" t="str">
        <f t="shared" si="1"/>
        <v/>
      </c>
      <c r="W44">
        <f>IFERROR(VLOOKUP(V44,Sheet1!$C$1:$D$21,2,FALSE),5)</f>
        <v>5</v>
      </c>
      <c r="X44" t="str">
        <f t="shared" si="2"/>
        <v/>
      </c>
      <c r="Y44" t="str">
        <f>IFERROR(VLOOKUP(X44,Sheet1!$E$1:$F$20,2,FALSE),"")</f>
        <v/>
      </c>
      <c r="Z44" t="str">
        <f t="shared" si="3"/>
        <v/>
      </c>
      <c r="AA44">
        <f t="shared" si="4"/>
        <v>5</v>
      </c>
      <c r="AB44" t="str">
        <f t="shared" si="5"/>
        <v/>
      </c>
      <c r="AC44">
        <f>IFERROR(VLOOKUP(AB44,Sheet1!$G$1:$H$4,2,FALSE),5)</f>
        <v>5</v>
      </c>
    </row>
    <row r="45" spans="2:29">
      <c r="B45" s="12">
        <v>32</v>
      </c>
      <c r="C45" s="15"/>
      <c r="D45" s="15"/>
      <c r="E45" s="15"/>
      <c r="F45" s="15"/>
      <c r="G45" s="15"/>
      <c r="H45" s="15"/>
      <c r="I45" s="15"/>
      <c r="J45" s="15"/>
      <c r="K45" s="17"/>
      <c r="L45" s="15"/>
      <c r="M45" s="15"/>
      <c r="N45" s="15"/>
      <c r="O45" s="24"/>
      <c r="Q45">
        <v>11</v>
      </c>
      <c r="R45">
        <f t="shared" si="6"/>
        <v>11</v>
      </c>
      <c r="T45" t="str">
        <f t="shared" si="0"/>
        <v/>
      </c>
      <c r="U45" t="str">
        <f>IFERROR(VLOOKUP(T45,Sheet1!$A$1:$B$7,2,FALSE),"")</f>
        <v/>
      </c>
      <c r="V45" t="str">
        <f t="shared" si="1"/>
        <v/>
      </c>
      <c r="W45">
        <f>IFERROR(VLOOKUP(V45,Sheet1!$C$1:$D$21,2,FALSE),5)</f>
        <v>5</v>
      </c>
      <c r="X45" t="str">
        <f t="shared" si="2"/>
        <v/>
      </c>
      <c r="Y45" t="str">
        <f>IFERROR(VLOOKUP(X45,Sheet1!$E$1:$F$20,2,FALSE),"")</f>
        <v/>
      </c>
      <c r="Z45" t="str">
        <f t="shared" si="3"/>
        <v/>
      </c>
      <c r="AA45">
        <f t="shared" si="4"/>
        <v>5</v>
      </c>
      <c r="AB45" t="str">
        <f t="shared" si="5"/>
        <v/>
      </c>
      <c r="AC45">
        <f>IFERROR(VLOOKUP(AB45,Sheet1!$G$1:$H$4,2,FALSE),5)</f>
        <v>5</v>
      </c>
    </row>
    <row r="46" spans="2:29">
      <c r="B46" s="12">
        <v>33</v>
      </c>
      <c r="C46" s="15"/>
      <c r="D46" s="15"/>
      <c r="E46" s="15"/>
      <c r="F46" s="15"/>
      <c r="G46" s="15"/>
      <c r="H46" s="15"/>
      <c r="I46" s="15"/>
      <c r="J46" s="15"/>
      <c r="K46" s="17"/>
      <c r="L46" s="15"/>
      <c r="M46" s="15"/>
      <c r="N46" s="15"/>
      <c r="O46" s="24"/>
      <c r="Q46">
        <v>11</v>
      </c>
      <c r="R46">
        <f t="shared" si="6"/>
        <v>11</v>
      </c>
      <c r="T46" t="str">
        <f t="shared" si="0"/>
        <v/>
      </c>
      <c r="U46" t="str">
        <f>IFERROR(VLOOKUP(T46,Sheet1!$A$1:$B$7,2,FALSE),"")</f>
        <v/>
      </c>
      <c r="V46" t="str">
        <f t="shared" si="1"/>
        <v/>
      </c>
      <c r="W46">
        <f>IFERROR(VLOOKUP(V46,Sheet1!$C$1:$D$21,2,FALSE),5)</f>
        <v>5</v>
      </c>
      <c r="X46" t="str">
        <f t="shared" si="2"/>
        <v/>
      </c>
      <c r="Y46" t="str">
        <f>IFERROR(VLOOKUP(X46,Sheet1!$E$1:$F$20,2,FALSE),"")</f>
        <v/>
      </c>
      <c r="Z46" t="str">
        <f t="shared" si="3"/>
        <v/>
      </c>
      <c r="AA46">
        <f t="shared" si="4"/>
        <v>5</v>
      </c>
      <c r="AB46" t="str">
        <f t="shared" si="5"/>
        <v/>
      </c>
      <c r="AC46">
        <f>IFERROR(VLOOKUP(AB46,Sheet1!$G$1:$H$4,2,FALSE),5)</f>
        <v>5</v>
      </c>
    </row>
    <row r="47" spans="2:29">
      <c r="B47" s="12">
        <v>34</v>
      </c>
      <c r="C47" s="15"/>
      <c r="D47" s="15"/>
      <c r="E47" s="15"/>
      <c r="F47" s="15"/>
      <c r="G47" s="15"/>
      <c r="H47" s="15"/>
      <c r="I47" s="15"/>
      <c r="J47" s="15"/>
      <c r="K47" s="17"/>
      <c r="L47" s="15"/>
      <c r="M47" s="15"/>
      <c r="N47" s="15"/>
      <c r="O47" s="24"/>
      <c r="Q47">
        <v>11</v>
      </c>
      <c r="R47">
        <f t="shared" si="6"/>
        <v>11</v>
      </c>
      <c r="T47" t="str">
        <f t="shared" si="0"/>
        <v/>
      </c>
      <c r="U47" t="str">
        <f>IFERROR(VLOOKUP(T47,Sheet1!$A$1:$B$7,2,FALSE),"")</f>
        <v/>
      </c>
      <c r="V47" t="str">
        <f t="shared" si="1"/>
        <v/>
      </c>
      <c r="W47">
        <f>IFERROR(VLOOKUP(V47,Sheet1!$C$1:$D$21,2,FALSE),5)</f>
        <v>5</v>
      </c>
      <c r="X47" t="str">
        <f t="shared" si="2"/>
        <v/>
      </c>
      <c r="Y47" t="str">
        <f>IFERROR(VLOOKUP(X47,Sheet1!$E$1:$F$20,2,FALSE),"")</f>
        <v/>
      </c>
      <c r="Z47" t="str">
        <f t="shared" si="3"/>
        <v/>
      </c>
      <c r="AA47">
        <f t="shared" si="4"/>
        <v>5</v>
      </c>
      <c r="AB47" t="str">
        <f t="shared" si="5"/>
        <v/>
      </c>
      <c r="AC47">
        <f>IFERROR(VLOOKUP(AB47,Sheet1!$G$1:$H$4,2,FALSE),5)</f>
        <v>5</v>
      </c>
    </row>
    <row r="48" spans="2:29">
      <c r="B48" s="12">
        <v>35</v>
      </c>
      <c r="C48" s="15"/>
      <c r="D48" s="15"/>
      <c r="E48" s="15"/>
      <c r="F48" s="15"/>
      <c r="G48" s="15"/>
      <c r="H48" s="15"/>
      <c r="I48" s="15"/>
      <c r="J48" s="15"/>
      <c r="K48" s="17"/>
      <c r="L48" s="15"/>
      <c r="M48" s="15"/>
      <c r="N48" s="15"/>
      <c r="O48" s="24"/>
      <c r="Q48">
        <v>11</v>
      </c>
      <c r="R48">
        <f t="shared" si="6"/>
        <v>11</v>
      </c>
      <c r="T48" t="str">
        <f t="shared" si="0"/>
        <v/>
      </c>
      <c r="U48" t="str">
        <f>IFERROR(VLOOKUP(T48,Sheet1!$A$1:$B$7,2,FALSE),"")</f>
        <v/>
      </c>
      <c r="V48" t="str">
        <f t="shared" si="1"/>
        <v/>
      </c>
      <c r="W48">
        <f>IFERROR(VLOOKUP(V48,Sheet1!$C$1:$D$21,2,FALSE),5)</f>
        <v>5</v>
      </c>
      <c r="X48" t="str">
        <f t="shared" si="2"/>
        <v/>
      </c>
      <c r="Y48" t="str">
        <f>IFERROR(VLOOKUP(X48,Sheet1!$E$1:$F$20,2,FALSE),"")</f>
        <v/>
      </c>
      <c r="Z48" t="str">
        <f t="shared" si="3"/>
        <v/>
      </c>
      <c r="AA48">
        <f t="shared" si="4"/>
        <v>5</v>
      </c>
      <c r="AB48" t="str">
        <f t="shared" si="5"/>
        <v/>
      </c>
      <c r="AC48">
        <f>IFERROR(VLOOKUP(AB48,Sheet1!$G$1:$H$4,2,FALSE),5)</f>
        <v>5</v>
      </c>
    </row>
    <row r="49" spans="2:29">
      <c r="B49" s="12">
        <v>36</v>
      </c>
      <c r="C49" s="15"/>
      <c r="D49" s="15"/>
      <c r="E49" s="15"/>
      <c r="F49" s="15"/>
      <c r="G49" s="15"/>
      <c r="H49" s="15"/>
      <c r="I49" s="15"/>
      <c r="J49" s="15"/>
      <c r="K49" s="17"/>
      <c r="L49" s="15"/>
      <c r="M49" s="15"/>
      <c r="N49" s="15"/>
      <c r="O49" s="24"/>
      <c r="Q49">
        <v>11</v>
      </c>
      <c r="R49">
        <f t="shared" si="6"/>
        <v>11</v>
      </c>
      <c r="T49" t="str">
        <f t="shared" si="0"/>
        <v/>
      </c>
      <c r="U49" t="str">
        <f>IFERROR(VLOOKUP(T49,Sheet1!$A$1:$B$7,2,FALSE),"")</f>
        <v/>
      </c>
      <c r="V49" t="str">
        <f t="shared" si="1"/>
        <v/>
      </c>
      <c r="W49">
        <f>IFERROR(VLOOKUP(V49,Sheet1!$C$1:$D$21,2,FALSE),5)</f>
        <v>5</v>
      </c>
      <c r="X49" t="str">
        <f t="shared" si="2"/>
        <v/>
      </c>
      <c r="Y49" t="str">
        <f>IFERROR(VLOOKUP(X49,Sheet1!$E$1:$F$20,2,FALSE),"")</f>
        <v/>
      </c>
      <c r="Z49" t="str">
        <f t="shared" si="3"/>
        <v/>
      </c>
      <c r="AA49">
        <f t="shared" si="4"/>
        <v>5</v>
      </c>
      <c r="AB49" t="str">
        <f t="shared" si="5"/>
        <v/>
      </c>
      <c r="AC49">
        <f>IFERROR(VLOOKUP(AB49,Sheet1!$G$1:$H$4,2,FALSE),5)</f>
        <v>5</v>
      </c>
    </row>
    <row r="50" spans="2:29">
      <c r="B50" s="12">
        <v>37</v>
      </c>
      <c r="C50" s="15"/>
      <c r="D50" s="15"/>
      <c r="E50" s="15"/>
      <c r="F50" s="15"/>
      <c r="G50" s="15"/>
      <c r="H50" s="15"/>
      <c r="I50" s="15"/>
      <c r="J50" s="15"/>
      <c r="K50" s="17"/>
      <c r="L50" s="15"/>
      <c r="M50" s="15"/>
      <c r="N50" s="15"/>
      <c r="O50" s="24"/>
      <c r="Q50">
        <v>11</v>
      </c>
      <c r="R50">
        <f t="shared" si="6"/>
        <v>11</v>
      </c>
      <c r="T50" t="str">
        <f t="shared" si="0"/>
        <v/>
      </c>
      <c r="U50" t="str">
        <f>IFERROR(VLOOKUP(T50,Sheet1!$A$1:$B$7,2,FALSE),"")</f>
        <v/>
      </c>
      <c r="V50" t="str">
        <f t="shared" si="1"/>
        <v/>
      </c>
      <c r="W50">
        <f>IFERROR(VLOOKUP(V50,Sheet1!$C$1:$D$21,2,FALSE),5)</f>
        <v>5</v>
      </c>
      <c r="X50" t="str">
        <f t="shared" si="2"/>
        <v/>
      </c>
      <c r="Y50" t="str">
        <f>IFERROR(VLOOKUP(X50,Sheet1!$E$1:$F$20,2,FALSE),"")</f>
        <v/>
      </c>
      <c r="Z50" t="str">
        <f t="shared" si="3"/>
        <v/>
      </c>
      <c r="AA50">
        <f t="shared" si="4"/>
        <v>5</v>
      </c>
      <c r="AB50" t="str">
        <f t="shared" si="5"/>
        <v/>
      </c>
      <c r="AC50">
        <f>IFERROR(VLOOKUP(AB50,Sheet1!$G$1:$H$4,2,FALSE),5)</f>
        <v>5</v>
      </c>
    </row>
    <row r="51" spans="2:29">
      <c r="B51" s="12">
        <v>38</v>
      </c>
      <c r="C51" s="15"/>
      <c r="D51" s="15"/>
      <c r="E51" s="15"/>
      <c r="F51" s="15"/>
      <c r="G51" s="15"/>
      <c r="H51" s="15"/>
      <c r="I51" s="15"/>
      <c r="J51" s="15"/>
      <c r="K51" s="17"/>
      <c r="L51" s="15"/>
      <c r="M51" s="15"/>
      <c r="N51" s="15"/>
      <c r="O51" s="24"/>
      <c r="Q51">
        <v>11</v>
      </c>
      <c r="R51">
        <f t="shared" si="6"/>
        <v>11</v>
      </c>
      <c r="T51" t="str">
        <f t="shared" si="0"/>
        <v/>
      </c>
      <c r="U51" t="str">
        <f>IFERROR(VLOOKUP(T51,Sheet1!$A$1:$B$7,2,FALSE),"")</f>
        <v/>
      </c>
      <c r="V51" t="str">
        <f t="shared" si="1"/>
        <v/>
      </c>
      <c r="W51">
        <f>IFERROR(VLOOKUP(V51,Sheet1!$C$1:$D$21,2,FALSE),5)</f>
        <v>5</v>
      </c>
      <c r="X51" t="str">
        <f t="shared" si="2"/>
        <v/>
      </c>
      <c r="Y51" t="str">
        <f>IFERROR(VLOOKUP(X51,Sheet1!$E$1:$F$20,2,FALSE),"")</f>
        <v/>
      </c>
      <c r="Z51" t="str">
        <f t="shared" si="3"/>
        <v/>
      </c>
      <c r="AA51">
        <f t="shared" si="4"/>
        <v>5</v>
      </c>
      <c r="AB51" t="str">
        <f t="shared" si="5"/>
        <v/>
      </c>
      <c r="AC51">
        <f>IFERROR(VLOOKUP(AB51,Sheet1!$G$1:$H$4,2,FALSE),5)</f>
        <v>5</v>
      </c>
    </row>
    <row r="52" spans="2:29">
      <c r="B52" s="12">
        <v>39</v>
      </c>
      <c r="C52" s="15"/>
      <c r="D52" s="15"/>
      <c r="E52" s="15"/>
      <c r="F52" s="15"/>
      <c r="G52" s="15"/>
      <c r="H52" s="15"/>
      <c r="I52" s="15"/>
      <c r="J52" s="15"/>
      <c r="K52" s="17"/>
      <c r="L52" s="15"/>
      <c r="M52" s="15"/>
      <c r="N52" s="15"/>
      <c r="O52" s="24"/>
      <c r="Q52">
        <v>11</v>
      </c>
      <c r="R52">
        <f t="shared" si="6"/>
        <v>11</v>
      </c>
      <c r="T52" t="str">
        <f t="shared" si="0"/>
        <v/>
      </c>
      <c r="U52" t="str">
        <f>IFERROR(VLOOKUP(T52,Sheet1!$A$1:$B$7,2,FALSE),"")</f>
        <v/>
      </c>
      <c r="V52" t="str">
        <f t="shared" si="1"/>
        <v/>
      </c>
      <c r="W52">
        <f>IFERROR(VLOOKUP(V52,Sheet1!$C$1:$D$21,2,FALSE),5)</f>
        <v>5</v>
      </c>
      <c r="X52" t="str">
        <f t="shared" si="2"/>
        <v/>
      </c>
      <c r="Y52" t="str">
        <f>IFERROR(VLOOKUP(X52,Sheet1!$E$1:$F$20,2,FALSE),"")</f>
        <v/>
      </c>
      <c r="Z52" t="str">
        <f t="shared" si="3"/>
        <v/>
      </c>
      <c r="AA52">
        <f t="shared" si="4"/>
        <v>5</v>
      </c>
      <c r="AB52" t="str">
        <f t="shared" si="5"/>
        <v/>
      </c>
      <c r="AC52">
        <f>IFERROR(VLOOKUP(AB52,Sheet1!$G$1:$H$4,2,FALSE),5)</f>
        <v>5</v>
      </c>
    </row>
    <row r="53" spans="2:29">
      <c r="B53" s="12">
        <v>40</v>
      </c>
      <c r="C53" s="15"/>
      <c r="D53" s="15"/>
      <c r="E53" s="15"/>
      <c r="F53" s="15"/>
      <c r="G53" s="15"/>
      <c r="H53" s="15"/>
      <c r="I53" s="15"/>
      <c r="J53" s="15"/>
      <c r="K53" s="17"/>
      <c r="L53" s="15"/>
      <c r="M53" s="15"/>
      <c r="N53" s="15"/>
      <c r="O53" s="24"/>
      <c r="Q53">
        <v>11</v>
      </c>
      <c r="R53">
        <f t="shared" si="6"/>
        <v>11</v>
      </c>
      <c r="T53" t="str">
        <f t="shared" si="0"/>
        <v/>
      </c>
      <c r="U53" t="str">
        <f>IFERROR(VLOOKUP(T53,Sheet1!$A$1:$B$7,2,FALSE),"")</f>
        <v/>
      </c>
      <c r="V53" t="str">
        <f t="shared" si="1"/>
        <v/>
      </c>
      <c r="W53">
        <f>IFERROR(VLOOKUP(V53,Sheet1!$C$1:$D$21,2,FALSE),5)</f>
        <v>5</v>
      </c>
      <c r="X53" t="str">
        <f t="shared" si="2"/>
        <v/>
      </c>
      <c r="Y53" t="str">
        <f>IFERROR(VLOOKUP(X53,Sheet1!$E$1:$F$20,2,FALSE),"")</f>
        <v/>
      </c>
      <c r="Z53" t="str">
        <f t="shared" si="3"/>
        <v/>
      </c>
      <c r="AA53">
        <f t="shared" si="4"/>
        <v>5</v>
      </c>
      <c r="AB53" t="str">
        <f t="shared" si="5"/>
        <v/>
      </c>
      <c r="AC53">
        <f>IFERROR(VLOOKUP(AB53,Sheet1!$G$1:$H$4,2,FALSE),5)</f>
        <v>5</v>
      </c>
    </row>
    <row r="54" spans="2:29">
      <c r="B54" s="12">
        <v>41</v>
      </c>
      <c r="C54" s="15"/>
      <c r="D54" s="15"/>
      <c r="E54" s="15"/>
      <c r="F54" s="15"/>
      <c r="G54" s="15"/>
      <c r="H54" s="15"/>
      <c r="I54" s="15"/>
      <c r="J54" s="15"/>
      <c r="K54" s="17"/>
      <c r="L54" s="15"/>
      <c r="M54" s="15"/>
      <c r="N54" s="15"/>
      <c r="O54" s="24"/>
      <c r="Q54">
        <v>11</v>
      </c>
      <c r="R54">
        <f t="shared" si="6"/>
        <v>11</v>
      </c>
      <c r="T54" t="str">
        <f t="shared" si="0"/>
        <v/>
      </c>
      <c r="U54" t="str">
        <f>IFERROR(VLOOKUP(T54,Sheet1!$A$1:$B$7,2,FALSE),"")</f>
        <v/>
      </c>
      <c r="V54" t="str">
        <f t="shared" si="1"/>
        <v/>
      </c>
      <c r="W54">
        <f>IFERROR(VLOOKUP(V54,Sheet1!$C$1:$D$21,2,FALSE),5)</f>
        <v>5</v>
      </c>
      <c r="X54" t="str">
        <f t="shared" si="2"/>
        <v/>
      </c>
      <c r="Y54" t="str">
        <f>IFERROR(VLOOKUP(X54,Sheet1!$E$1:$F$20,2,FALSE),"")</f>
        <v/>
      </c>
      <c r="Z54" t="str">
        <f t="shared" si="3"/>
        <v/>
      </c>
      <c r="AA54">
        <f t="shared" si="4"/>
        <v>5</v>
      </c>
      <c r="AB54" t="str">
        <f t="shared" si="5"/>
        <v/>
      </c>
      <c r="AC54">
        <f>IFERROR(VLOOKUP(AB54,Sheet1!$G$1:$H$4,2,FALSE),5)</f>
        <v>5</v>
      </c>
    </row>
    <row r="55" spans="2:29">
      <c r="B55" s="12">
        <v>42</v>
      </c>
      <c r="C55" s="15"/>
      <c r="D55" s="15"/>
      <c r="E55" s="15"/>
      <c r="F55" s="15"/>
      <c r="G55" s="15"/>
      <c r="H55" s="15"/>
      <c r="I55" s="15"/>
      <c r="J55" s="15"/>
      <c r="K55" s="17"/>
      <c r="L55" s="15"/>
      <c r="M55" s="15"/>
      <c r="N55" s="15"/>
      <c r="O55" s="24"/>
      <c r="Q55">
        <v>11</v>
      </c>
      <c r="R55">
        <f t="shared" si="6"/>
        <v>11</v>
      </c>
      <c r="T55" t="str">
        <f t="shared" si="0"/>
        <v/>
      </c>
      <c r="U55" t="str">
        <f>IFERROR(VLOOKUP(T55,Sheet1!$A$1:$B$7,2,FALSE),"")</f>
        <v/>
      </c>
      <c r="V55" t="str">
        <f t="shared" si="1"/>
        <v/>
      </c>
      <c r="W55">
        <f>IFERROR(VLOOKUP(V55,Sheet1!$C$1:$D$21,2,FALSE),5)</f>
        <v>5</v>
      </c>
      <c r="X55" t="str">
        <f t="shared" si="2"/>
        <v/>
      </c>
      <c r="Y55" t="str">
        <f>IFERROR(VLOOKUP(X55,Sheet1!$E$1:$F$20,2,FALSE),"")</f>
        <v/>
      </c>
      <c r="Z55" t="str">
        <f t="shared" si="3"/>
        <v/>
      </c>
      <c r="AA55">
        <f t="shared" si="4"/>
        <v>5</v>
      </c>
      <c r="AB55" t="str">
        <f t="shared" si="5"/>
        <v/>
      </c>
      <c r="AC55">
        <f>IFERROR(VLOOKUP(AB55,Sheet1!$G$1:$H$4,2,FALSE),5)</f>
        <v>5</v>
      </c>
    </row>
    <row r="56" spans="2:29">
      <c r="B56" s="12">
        <v>43</v>
      </c>
      <c r="C56" s="15"/>
      <c r="D56" s="15"/>
      <c r="E56" s="15"/>
      <c r="F56" s="15"/>
      <c r="G56" s="15"/>
      <c r="H56" s="15"/>
      <c r="I56" s="15"/>
      <c r="J56" s="15"/>
      <c r="K56" s="17"/>
      <c r="L56" s="15"/>
      <c r="M56" s="15"/>
      <c r="N56" s="15"/>
      <c r="O56" s="24"/>
      <c r="Q56">
        <v>11</v>
      </c>
      <c r="R56">
        <f t="shared" si="6"/>
        <v>11</v>
      </c>
      <c r="T56" t="str">
        <f t="shared" si="0"/>
        <v/>
      </c>
      <c r="U56" t="str">
        <f>IFERROR(VLOOKUP(T56,Sheet1!$A$1:$B$7,2,FALSE),"")</f>
        <v/>
      </c>
      <c r="V56" t="str">
        <f t="shared" si="1"/>
        <v/>
      </c>
      <c r="W56">
        <f>IFERROR(VLOOKUP(V56,Sheet1!$C$1:$D$21,2,FALSE),5)</f>
        <v>5</v>
      </c>
      <c r="X56" t="str">
        <f t="shared" si="2"/>
        <v/>
      </c>
      <c r="Y56" t="str">
        <f>IFERROR(VLOOKUP(X56,Sheet1!$E$1:$F$20,2,FALSE),"")</f>
        <v/>
      </c>
      <c r="Z56" t="str">
        <f t="shared" si="3"/>
        <v/>
      </c>
      <c r="AA56">
        <f t="shared" si="4"/>
        <v>5</v>
      </c>
      <c r="AB56" t="str">
        <f t="shared" si="5"/>
        <v/>
      </c>
      <c r="AC56">
        <f>IFERROR(VLOOKUP(AB56,Sheet1!$G$1:$H$4,2,FALSE),5)</f>
        <v>5</v>
      </c>
    </row>
    <row r="57" spans="2:29">
      <c r="B57" s="12">
        <v>44</v>
      </c>
      <c r="C57" s="15"/>
      <c r="D57" s="15"/>
      <c r="E57" s="15"/>
      <c r="F57" s="15"/>
      <c r="G57" s="15"/>
      <c r="H57" s="15"/>
      <c r="I57" s="15"/>
      <c r="J57" s="15"/>
      <c r="K57" s="17"/>
      <c r="L57" s="15"/>
      <c r="M57" s="15"/>
      <c r="N57" s="15"/>
      <c r="O57" s="24"/>
      <c r="Q57">
        <v>11</v>
      </c>
      <c r="R57">
        <f t="shared" si="6"/>
        <v>11</v>
      </c>
      <c r="T57" t="str">
        <f t="shared" si="0"/>
        <v/>
      </c>
      <c r="U57" t="str">
        <f>IFERROR(VLOOKUP(T57,Sheet1!$A$1:$B$7,2,FALSE),"")</f>
        <v/>
      </c>
      <c r="V57" t="str">
        <f t="shared" si="1"/>
        <v/>
      </c>
      <c r="W57">
        <f>IFERROR(VLOOKUP(V57,Sheet1!$C$1:$D$21,2,FALSE),5)</f>
        <v>5</v>
      </c>
      <c r="X57" t="str">
        <f t="shared" si="2"/>
        <v/>
      </c>
      <c r="Y57" t="str">
        <f>IFERROR(VLOOKUP(X57,Sheet1!$E$1:$F$20,2,FALSE),"")</f>
        <v/>
      </c>
      <c r="Z57" t="str">
        <f t="shared" si="3"/>
        <v/>
      </c>
      <c r="AA57">
        <f t="shared" si="4"/>
        <v>5</v>
      </c>
      <c r="AB57" t="str">
        <f t="shared" si="5"/>
        <v/>
      </c>
      <c r="AC57">
        <f>IFERROR(VLOOKUP(AB57,Sheet1!$G$1:$H$4,2,FALSE),5)</f>
        <v>5</v>
      </c>
    </row>
    <row r="58" spans="2:29">
      <c r="B58" s="12">
        <v>45</v>
      </c>
      <c r="C58" s="15"/>
      <c r="D58" s="15"/>
      <c r="E58" s="15"/>
      <c r="F58" s="15"/>
      <c r="G58" s="15"/>
      <c r="H58" s="15"/>
      <c r="I58" s="15"/>
      <c r="J58" s="15"/>
      <c r="K58" s="17"/>
      <c r="L58" s="15"/>
      <c r="M58" s="15"/>
      <c r="N58" s="15"/>
      <c r="O58" s="24"/>
      <c r="Q58">
        <v>11</v>
      </c>
      <c r="R58">
        <f t="shared" si="6"/>
        <v>11</v>
      </c>
      <c r="T58" t="str">
        <f t="shared" si="0"/>
        <v/>
      </c>
      <c r="U58" t="str">
        <f>IFERROR(VLOOKUP(T58,Sheet1!$A$1:$B$7,2,FALSE),"")</f>
        <v/>
      </c>
      <c r="V58" t="str">
        <f t="shared" si="1"/>
        <v/>
      </c>
      <c r="W58">
        <f>IFERROR(VLOOKUP(V58,Sheet1!$C$1:$D$21,2,FALSE),5)</f>
        <v>5</v>
      </c>
      <c r="X58" t="str">
        <f t="shared" si="2"/>
        <v/>
      </c>
      <c r="Y58" t="str">
        <f>IFERROR(VLOOKUP(X58,Sheet1!$E$1:$F$20,2,FALSE),"")</f>
        <v/>
      </c>
      <c r="Z58" t="str">
        <f t="shared" si="3"/>
        <v/>
      </c>
      <c r="AA58">
        <f t="shared" si="4"/>
        <v>5</v>
      </c>
      <c r="AB58" t="str">
        <f t="shared" si="5"/>
        <v/>
      </c>
      <c r="AC58">
        <f>IFERROR(VLOOKUP(AB58,Sheet1!$G$1:$H$4,2,FALSE),5)</f>
        <v>5</v>
      </c>
    </row>
    <row r="59" spans="2:29">
      <c r="B59" s="12">
        <v>46</v>
      </c>
      <c r="C59" s="15"/>
      <c r="D59" s="15"/>
      <c r="E59" s="15"/>
      <c r="F59" s="15"/>
      <c r="G59" s="15"/>
      <c r="H59" s="15"/>
      <c r="I59" s="15"/>
      <c r="J59" s="15"/>
      <c r="K59" s="17"/>
      <c r="L59" s="15"/>
      <c r="M59" s="15"/>
      <c r="N59" s="15"/>
      <c r="O59" s="24"/>
      <c r="Q59">
        <v>11</v>
      </c>
      <c r="R59">
        <f t="shared" si="6"/>
        <v>11</v>
      </c>
      <c r="T59" t="str">
        <f t="shared" si="0"/>
        <v/>
      </c>
      <c r="U59" t="str">
        <f>IFERROR(VLOOKUP(T59,Sheet1!$A$1:$B$7,2,FALSE),"")</f>
        <v/>
      </c>
      <c r="V59" t="str">
        <f t="shared" si="1"/>
        <v/>
      </c>
      <c r="W59">
        <f>IFERROR(VLOOKUP(V59,Sheet1!$C$1:$D$21,2,FALSE),5)</f>
        <v>5</v>
      </c>
      <c r="X59" t="str">
        <f t="shared" si="2"/>
        <v/>
      </c>
      <c r="Y59" t="str">
        <f>IFERROR(VLOOKUP(X59,Sheet1!$E$1:$F$20,2,FALSE),"")</f>
        <v/>
      </c>
      <c r="Z59" t="str">
        <f t="shared" si="3"/>
        <v/>
      </c>
      <c r="AA59">
        <f t="shared" si="4"/>
        <v>5</v>
      </c>
      <c r="AB59" t="str">
        <f t="shared" si="5"/>
        <v/>
      </c>
      <c r="AC59">
        <f>IFERROR(VLOOKUP(AB59,Sheet1!$G$1:$H$4,2,FALSE),5)</f>
        <v>5</v>
      </c>
    </row>
    <row r="60" spans="2:29">
      <c r="B60" s="12">
        <v>47</v>
      </c>
      <c r="C60" s="15"/>
      <c r="D60" s="15"/>
      <c r="E60" s="15"/>
      <c r="F60" s="15"/>
      <c r="G60" s="15"/>
      <c r="H60" s="15"/>
      <c r="I60" s="15"/>
      <c r="J60" s="15"/>
      <c r="K60" s="17"/>
      <c r="L60" s="15"/>
      <c r="M60" s="15"/>
      <c r="N60" s="15"/>
      <c r="O60" s="24"/>
      <c r="Q60">
        <v>11</v>
      </c>
      <c r="R60">
        <f t="shared" si="6"/>
        <v>11</v>
      </c>
      <c r="T60" t="str">
        <f t="shared" si="0"/>
        <v/>
      </c>
      <c r="U60" t="str">
        <f>IFERROR(VLOOKUP(T60,Sheet1!$A$1:$B$7,2,FALSE),"")</f>
        <v/>
      </c>
      <c r="V60" t="str">
        <f t="shared" si="1"/>
        <v/>
      </c>
      <c r="W60">
        <f>IFERROR(VLOOKUP(V60,Sheet1!$C$1:$D$21,2,FALSE),5)</f>
        <v>5</v>
      </c>
      <c r="X60" t="str">
        <f t="shared" si="2"/>
        <v/>
      </c>
      <c r="Y60" t="str">
        <f>IFERROR(VLOOKUP(X60,Sheet1!$E$1:$F$20,2,FALSE),"")</f>
        <v/>
      </c>
      <c r="Z60" t="str">
        <f t="shared" si="3"/>
        <v/>
      </c>
      <c r="AA60">
        <f t="shared" si="4"/>
        <v>5</v>
      </c>
      <c r="AB60" t="str">
        <f t="shared" si="5"/>
        <v/>
      </c>
      <c r="AC60">
        <f>IFERROR(VLOOKUP(AB60,Sheet1!$G$1:$H$4,2,FALSE),5)</f>
        <v>5</v>
      </c>
    </row>
    <row r="61" spans="2:29">
      <c r="B61" s="12">
        <v>48</v>
      </c>
      <c r="C61" s="15"/>
      <c r="D61" s="15"/>
      <c r="E61" s="15"/>
      <c r="F61" s="15"/>
      <c r="G61" s="15"/>
      <c r="H61" s="15"/>
      <c r="I61" s="15"/>
      <c r="J61" s="15"/>
      <c r="K61" s="17"/>
      <c r="L61" s="15"/>
      <c r="M61" s="15"/>
      <c r="N61" s="15"/>
      <c r="O61" s="24"/>
      <c r="Q61">
        <v>11</v>
      </c>
      <c r="R61">
        <f t="shared" si="6"/>
        <v>11</v>
      </c>
      <c r="T61" t="str">
        <f t="shared" si="0"/>
        <v/>
      </c>
      <c r="U61" t="str">
        <f>IFERROR(VLOOKUP(T61,Sheet1!$A$1:$B$7,2,FALSE),"")</f>
        <v/>
      </c>
      <c r="V61" t="str">
        <f t="shared" si="1"/>
        <v/>
      </c>
      <c r="W61">
        <f>IFERROR(VLOOKUP(V61,Sheet1!$C$1:$D$21,2,FALSE),5)</f>
        <v>5</v>
      </c>
      <c r="X61" t="str">
        <f t="shared" si="2"/>
        <v/>
      </c>
      <c r="Y61" t="str">
        <f>IFERROR(VLOOKUP(X61,Sheet1!$E$1:$F$20,2,FALSE),"")</f>
        <v/>
      </c>
      <c r="Z61" t="str">
        <f t="shared" si="3"/>
        <v/>
      </c>
      <c r="AA61">
        <f t="shared" si="4"/>
        <v>5</v>
      </c>
      <c r="AB61" t="str">
        <f t="shared" si="5"/>
        <v/>
      </c>
      <c r="AC61">
        <f>IFERROR(VLOOKUP(AB61,Sheet1!$G$1:$H$4,2,FALSE),5)</f>
        <v>5</v>
      </c>
    </row>
    <row r="62" spans="2:29">
      <c r="B62" s="12">
        <v>49</v>
      </c>
      <c r="C62" s="15"/>
      <c r="D62" s="15"/>
      <c r="E62" s="15"/>
      <c r="F62" s="15"/>
      <c r="G62" s="15"/>
      <c r="H62" s="15"/>
      <c r="I62" s="15"/>
      <c r="J62" s="15"/>
      <c r="K62" s="17"/>
      <c r="L62" s="15"/>
      <c r="M62" s="15"/>
      <c r="N62" s="15"/>
      <c r="O62" s="24"/>
      <c r="Q62">
        <v>11</v>
      </c>
      <c r="R62">
        <f t="shared" si="6"/>
        <v>11</v>
      </c>
      <c r="T62" t="str">
        <f t="shared" si="0"/>
        <v/>
      </c>
      <c r="U62" t="str">
        <f>IFERROR(VLOOKUP(T62,Sheet1!$A$1:$B$7,2,FALSE),"")</f>
        <v/>
      </c>
      <c r="V62" t="str">
        <f t="shared" si="1"/>
        <v/>
      </c>
      <c r="W62">
        <f>IFERROR(VLOOKUP(V62,Sheet1!$C$1:$D$21,2,FALSE),5)</f>
        <v>5</v>
      </c>
      <c r="X62" t="str">
        <f t="shared" si="2"/>
        <v/>
      </c>
      <c r="Y62" t="str">
        <f>IFERROR(VLOOKUP(X62,Sheet1!$E$1:$F$20,2,FALSE),"")</f>
        <v/>
      </c>
      <c r="Z62" t="str">
        <f t="shared" si="3"/>
        <v/>
      </c>
      <c r="AA62">
        <f t="shared" si="4"/>
        <v>5</v>
      </c>
      <c r="AB62" t="str">
        <f t="shared" si="5"/>
        <v/>
      </c>
      <c r="AC62">
        <f>IFERROR(VLOOKUP(AB62,Sheet1!$G$1:$H$4,2,FALSE),5)</f>
        <v>5</v>
      </c>
    </row>
    <row r="63" spans="2:29">
      <c r="B63" s="12">
        <v>50</v>
      </c>
      <c r="C63" s="15"/>
      <c r="D63" s="15"/>
      <c r="E63" s="15"/>
      <c r="F63" s="15"/>
      <c r="G63" s="15"/>
      <c r="H63" s="15"/>
      <c r="I63" s="15"/>
      <c r="J63" s="15"/>
      <c r="K63" s="17"/>
      <c r="L63" s="15"/>
      <c r="M63" s="15"/>
      <c r="N63" s="15"/>
      <c r="O63" s="24"/>
      <c r="Q63">
        <v>11</v>
      </c>
      <c r="R63">
        <f t="shared" si="6"/>
        <v>11</v>
      </c>
      <c r="T63" t="str">
        <f t="shared" si="0"/>
        <v/>
      </c>
      <c r="U63" t="str">
        <f>IFERROR(VLOOKUP(T63,Sheet1!$A$1:$B$7,2,FALSE),"")</f>
        <v/>
      </c>
      <c r="V63" t="str">
        <f t="shared" si="1"/>
        <v/>
      </c>
      <c r="W63">
        <f>IFERROR(VLOOKUP(V63,Sheet1!$C$1:$D$21,2,FALSE),5)</f>
        <v>5</v>
      </c>
      <c r="X63" t="str">
        <f t="shared" si="2"/>
        <v/>
      </c>
      <c r="Y63" t="str">
        <f>IFERROR(VLOOKUP(X63,Sheet1!$E$1:$F$20,2,FALSE),"")</f>
        <v/>
      </c>
      <c r="Z63" t="str">
        <f t="shared" si="3"/>
        <v/>
      </c>
      <c r="AA63">
        <f t="shared" si="4"/>
        <v>5</v>
      </c>
      <c r="AB63" t="str">
        <f t="shared" si="5"/>
        <v/>
      </c>
      <c r="AC63">
        <f>IFERROR(VLOOKUP(AB63,Sheet1!$G$1:$H$4,2,FALSE),5)</f>
        <v>5</v>
      </c>
    </row>
    <row r="64" spans="2:29">
      <c r="B64" s="12">
        <v>51</v>
      </c>
      <c r="C64" s="15"/>
      <c r="D64" s="15"/>
      <c r="E64" s="15"/>
      <c r="F64" s="15"/>
      <c r="G64" s="15"/>
      <c r="H64" s="15"/>
      <c r="I64" s="15"/>
      <c r="J64" s="15"/>
      <c r="K64" s="17"/>
      <c r="L64" s="15"/>
      <c r="M64" s="15"/>
      <c r="N64" s="15"/>
      <c r="O64" s="24"/>
      <c r="Q64">
        <v>11</v>
      </c>
      <c r="R64">
        <f t="shared" si="6"/>
        <v>11</v>
      </c>
      <c r="T64" t="str">
        <f t="shared" si="0"/>
        <v/>
      </c>
      <c r="U64" t="str">
        <f>IFERROR(VLOOKUP(T64,Sheet1!$A$1:$B$7,2,FALSE),"")</f>
        <v/>
      </c>
      <c r="V64" t="str">
        <f t="shared" si="1"/>
        <v/>
      </c>
      <c r="W64">
        <f>IFERROR(VLOOKUP(V64,Sheet1!$C$1:$D$21,2,FALSE),5)</f>
        <v>5</v>
      </c>
      <c r="X64" t="str">
        <f t="shared" si="2"/>
        <v/>
      </c>
      <c r="Y64" t="str">
        <f>IFERROR(VLOOKUP(X64,Sheet1!$E$1:$F$20,2,FALSE),"")</f>
        <v/>
      </c>
      <c r="Z64" t="str">
        <f t="shared" si="3"/>
        <v/>
      </c>
      <c r="AA64">
        <f t="shared" si="4"/>
        <v>5</v>
      </c>
      <c r="AB64" t="str">
        <f t="shared" si="5"/>
        <v/>
      </c>
      <c r="AC64">
        <f>IFERROR(VLOOKUP(AB64,Sheet1!$G$1:$H$4,2,FALSE),5)</f>
        <v>5</v>
      </c>
    </row>
    <row r="65" spans="2:29">
      <c r="B65" s="12">
        <v>52</v>
      </c>
      <c r="C65" s="15"/>
      <c r="D65" s="15"/>
      <c r="E65" s="15"/>
      <c r="F65" s="15"/>
      <c r="G65" s="15"/>
      <c r="H65" s="15"/>
      <c r="I65" s="15"/>
      <c r="J65" s="15"/>
      <c r="K65" s="17"/>
      <c r="L65" s="15"/>
      <c r="M65" s="15"/>
      <c r="N65" s="15"/>
      <c r="O65" s="24"/>
      <c r="Q65">
        <v>11</v>
      </c>
      <c r="R65">
        <f t="shared" si="6"/>
        <v>11</v>
      </c>
      <c r="T65" t="str">
        <f t="shared" si="0"/>
        <v/>
      </c>
      <c r="U65" t="str">
        <f>IFERROR(VLOOKUP(T65,Sheet1!$A$1:$B$7,2,FALSE),"")</f>
        <v/>
      </c>
      <c r="V65" t="str">
        <f t="shared" si="1"/>
        <v/>
      </c>
      <c r="W65">
        <f>IFERROR(VLOOKUP(V65,Sheet1!$C$1:$D$21,2,FALSE),5)</f>
        <v>5</v>
      </c>
      <c r="X65" t="str">
        <f t="shared" si="2"/>
        <v/>
      </c>
      <c r="Y65" t="str">
        <f>IFERROR(VLOOKUP(X65,Sheet1!$E$1:$F$20,2,FALSE),"")</f>
        <v/>
      </c>
      <c r="Z65" t="str">
        <f t="shared" si="3"/>
        <v/>
      </c>
      <c r="AA65">
        <f t="shared" si="4"/>
        <v>5</v>
      </c>
      <c r="AB65" t="str">
        <f t="shared" si="5"/>
        <v/>
      </c>
      <c r="AC65">
        <f>IFERROR(VLOOKUP(AB65,Sheet1!$G$1:$H$4,2,FALSE),5)</f>
        <v>5</v>
      </c>
    </row>
    <row r="66" spans="2:29">
      <c r="B66" s="12">
        <v>53</v>
      </c>
      <c r="C66" s="15"/>
      <c r="D66" s="15"/>
      <c r="E66" s="15"/>
      <c r="F66" s="15"/>
      <c r="G66" s="15"/>
      <c r="H66" s="15"/>
      <c r="I66" s="15"/>
      <c r="J66" s="15"/>
      <c r="K66" s="17"/>
      <c r="L66" s="15"/>
      <c r="M66" s="15"/>
      <c r="N66" s="15"/>
      <c r="O66" s="24"/>
      <c r="Q66">
        <v>11</v>
      </c>
      <c r="R66">
        <f t="shared" si="6"/>
        <v>11</v>
      </c>
      <c r="T66" t="str">
        <f t="shared" si="0"/>
        <v/>
      </c>
      <c r="U66" t="str">
        <f>IFERROR(VLOOKUP(T66,Sheet1!$A$1:$B$7,2,FALSE),"")</f>
        <v/>
      </c>
      <c r="V66" t="str">
        <f t="shared" si="1"/>
        <v/>
      </c>
      <c r="W66">
        <f>IFERROR(VLOOKUP(V66,Sheet1!$C$1:$D$21,2,FALSE),5)</f>
        <v>5</v>
      </c>
      <c r="X66" t="str">
        <f t="shared" si="2"/>
        <v/>
      </c>
      <c r="Y66" t="str">
        <f>IFERROR(VLOOKUP(X66,Sheet1!$E$1:$F$20,2,FALSE),"")</f>
        <v/>
      </c>
      <c r="Z66" t="str">
        <f t="shared" si="3"/>
        <v/>
      </c>
      <c r="AA66">
        <f t="shared" si="4"/>
        <v>5</v>
      </c>
      <c r="AB66" t="str">
        <f t="shared" si="5"/>
        <v/>
      </c>
      <c r="AC66">
        <f>IFERROR(VLOOKUP(AB66,Sheet1!$G$1:$H$4,2,FALSE),5)</f>
        <v>5</v>
      </c>
    </row>
    <row r="67" spans="2:29">
      <c r="B67" s="12">
        <v>54</v>
      </c>
      <c r="C67" s="15"/>
      <c r="D67" s="15"/>
      <c r="E67" s="15"/>
      <c r="F67" s="15"/>
      <c r="G67" s="15"/>
      <c r="H67" s="15"/>
      <c r="I67" s="15"/>
      <c r="J67" s="15"/>
      <c r="K67" s="17"/>
      <c r="L67" s="15"/>
      <c r="M67" s="15"/>
      <c r="N67" s="15"/>
      <c r="O67" s="24"/>
      <c r="Q67">
        <v>11</v>
      </c>
      <c r="R67">
        <f t="shared" si="6"/>
        <v>11</v>
      </c>
      <c r="T67" t="str">
        <f t="shared" si="0"/>
        <v/>
      </c>
      <c r="U67" t="str">
        <f>IFERROR(VLOOKUP(T67,Sheet1!$A$1:$B$7,2,FALSE),"")</f>
        <v/>
      </c>
      <c r="V67" t="str">
        <f t="shared" si="1"/>
        <v/>
      </c>
      <c r="W67">
        <f>IFERROR(VLOOKUP(V67,Sheet1!$C$1:$D$21,2,FALSE),5)</f>
        <v>5</v>
      </c>
      <c r="X67" t="str">
        <f t="shared" si="2"/>
        <v/>
      </c>
      <c r="Y67" t="str">
        <f>IFERROR(VLOOKUP(X67,Sheet1!$E$1:$F$20,2,FALSE),"")</f>
        <v/>
      </c>
      <c r="Z67" t="str">
        <f t="shared" si="3"/>
        <v/>
      </c>
      <c r="AA67">
        <f t="shared" si="4"/>
        <v>5</v>
      </c>
      <c r="AB67" t="str">
        <f t="shared" si="5"/>
        <v/>
      </c>
      <c r="AC67">
        <f>IFERROR(VLOOKUP(AB67,Sheet1!$G$1:$H$4,2,FALSE),5)</f>
        <v>5</v>
      </c>
    </row>
    <row r="68" spans="2:29">
      <c r="B68" s="12">
        <v>55</v>
      </c>
      <c r="C68" s="15"/>
      <c r="D68" s="15"/>
      <c r="E68" s="15"/>
      <c r="F68" s="15"/>
      <c r="G68" s="15"/>
      <c r="H68" s="15"/>
      <c r="I68" s="15"/>
      <c r="J68" s="15"/>
      <c r="K68" s="17"/>
      <c r="L68" s="15"/>
      <c r="M68" s="15"/>
      <c r="N68" s="15"/>
      <c r="O68" s="24"/>
      <c r="Q68">
        <v>11</v>
      </c>
      <c r="R68">
        <f t="shared" si="6"/>
        <v>11</v>
      </c>
      <c r="T68" t="str">
        <f t="shared" si="0"/>
        <v/>
      </c>
      <c r="U68" t="str">
        <f>IFERROR(VLOOKUP(T68,Sheet1!$A$1:$B$7,2,FALSE),"")</f>
        <v/>
      </c>
      <c r="V68" t="str">
        <f t="shared" si="1"/>
        <v/>
      </c>
      <c r="W68">
        <f>IFERROR(VLOOKUP(V68,Sheet1!$C$1:$D$21,2,FALSE),5)</f>
        <v>5</v>
      </c>
      <c r="X68" t="str">
        <f t="shared" si="2"/>
        <v/>
      </c>
      <c r="Y68" t="str">
        <f>IFERROR(VLOOKUP(X68,Sheet1!$E$1:$F$20,2,FALSE),"")</f>
        <v/>
      </c>
      <c r="Z68" t="str">
        <f t="shared" si="3"/>
        <v/>
      </c>
      <c r="AA68">
        <f t="shared" si="4"/>
        <v>5</v>
      </c>
      <c r="AB68" t="str">
        <f t="shared" si="5"/>
        <v/>
      </c>
      <c r="AC68">
        <f>IFERROR(VLOOKUP(AB68,Sheet1!$G$1:$H$4,2,FALSE),5)</f>
        <v>5</v>
      </c>
    </row>
    <row r="69" spans="2:29">
      <c r="B69" s="12">
        <v>56</v>
      </c>
      <c r="C69" s="15"/>
      <c r="D69" s="15"/>
      <c r="E69" s="15"/>
      <c r="F69" s="15"/>
      <c r="G69" s="15"/>
      <c r="H69" s="15"/>
      <c r="I69" s="15"/>
      <c r="J69" s="15"/>
      <c r="K69" s="17"/>
      <c r="L69" s="15"/>
      <c r="M69" s="15"/>
      <c r="N69" s="15"/>
      <c r="O69" s="24"/>
      <c r="Q69">
        <v>11</v>
      </c>
      <c r="R69">
        <f t="shared" si="6"/>
        <v>11</v>
      </c>
      <c r="T69" t="str">
        <f t="shared" si="0"/>
        <v/>
      </c>
      <c r="U69" t="str">
        <f>IFERROR(VLOOKUP(T69,Sheet1!$A$1:$B$7,2,FALSE),"")</f>
        <v/>
      </c>
      <c r="V69" t="str">
        <f t="shared" si="1"/>
        <v/>
      </c>
      <c r="W69">
        <f>IFERROR(VLOOKUP(V69,Sheet1!$C$1:$D$21,2,FALSE),5)</f>
        <v>5</v>
      </c>
      <c r="X69" t="str">
        <f t="shared" si="2"/>
        <v/>
      </c>
      <c r="Y69" t="str">
        <f>IFERROR(VLOOKUP(X69,Sheet1!$E$1:$F$20,2,FALSE),"")</f>
        <v/>
      </c>
      <c r="Z69" t="str">
        <f t="shared" si="3"/>
        <v/>
      </c>
      <c r="AA69">
        <f t="shared" si="4"/>
        <v>5</v>
      </c>
      <c r="AB69" t="str">
        <f t="shared" si="5"/>
        <v/>
      </c>
      <c r="AC69">
        <f>IFERROR(VLOOKUP(AB69,Sheet1!$G$1:$H$4,2,FALSE),5)</f>
        <v>5</v>
      </c>
    </row>
    <row r="70" spans="2:29">
      <c r="B70" s="12">
        <v>57</v>
      </c>
      <c r="C70" s="15"/>
      <c r="D70" s="15"/>
      <c r="E70" s="15"/>
      <c r="F70" s="15"/>
      <c r="G70" s="15"/>
      <c r="H70" s="15"/>
      <c r="I70" s="15"/>
      <c r="J70" s="15"/>
      <c r="K70" s="17"/>
      <c r="L70" s="15"/>
      <c r="M70" s="15"/>
      <c r="N70" s="15"/>
      <c r="O70" s="24"/>
      <c r="Q70">
        <v>11</v>
      </c>
      <c r="R70">
        <f t="shared" si="6"/>
        <v>11</v>
      </c>
      <c r="T70" t="str">
        <f t="shared" si="0"/>
        <v/>
      </c>
      <c r="U70" t="str">
        <f>IFERROR(VLOOKUP(T70,Sheet1!$A$1:$B$7,2,FALSE),"")</f>
        <v/>
      </c>
      <c r="V70" t="str">
        <f t="shared" si="1"/>
        <v/>
      </c>
      <c r="W70">
        <f>IFERROR(VLOOKUP(V70,Sheet1!$C$1:$D$21,2,FALSE),5)</f>
        <v>5</v>
      </c>
      <c r="X70" t="str">
        <f t="shared" si="2"/>
        <v/>
      </c>
      <c r="Y70" t="str">
        <f>IFERROR(VLOOKUP(X70,Sheet1!$E$1:$F$20,2,FALSE),"")</f>
        <v/>
      </c>
      <c r="Z70" t="str">
        <f t="shared" si="3"/>
        <v/>
      </c>
      <c r="AA70">
        <f t="shared" si="4"/>
        <v>5</v>
      </c>
      <c r="AB70" t="str">
        <f t="shared" si="5"/>
        <v/>
      </c>
      <c r="AC70">
        <f>IFERROR(VLOOKUP(AB70,Sheet1!$G$1:$H$4,2,FALSE),5)</f>
        <v>5</v>
      </c>
    </row>
    <row r="71" spans="2:29">
      <c r="B71" s="12">
        <v>58</v>
      </c>
      <c r="C71" s="15"/>
      <c r="D71" s="15"/>
      <c r="E71" s="15"/>
      <c r="F71" s="15"/>
      <c r="G71" s="15"/>
      <c r="H71" s="15"/>
      <c r="I71" s="15"/>
      <c r="J71" s="15"/>
      <c r="K71" s="17"/>
      <c r="L71" s="15"/>
      <c r="M71" s="15"/>
      <c r="N71" s="15"/>
      <c r="O71" s="24"/>
      <c r="Q71">
        <v>11</v>
      </c>
      <c r="R71">
        <f t="shared" si="6"/>
        <v>11</v>
      </c>
      <c r="T71" t="str">
        <f t="shared" si="0"/>
        <v/>
      </c>
      <c r="U71" t="str">
        <f>IFERROR(VLOOKUP(T71,Sheet1!$A$1:$B$7,2,FALSE),"")</f>
        <v/>
      </c>
      <c r="V71" t="str">
        <f t="shared" si="1"/>
        <v/>
      </c>
      <c r="W71">
        <f>IFERROR(VLOOKUP(V71,Sheet1!$C$1:$D$21,2,FALSE),5)</f>
        <v>5</v>
      </c>
      <c r="X71" t="str">
        <f t="shared" si="2"/>
        <v/>
      </c>
      <c r="Y71" t="str">
        <f>IFERROR(VLOOKUP(X71,Sheet1!$E$1:$F$20,2,FALSE),"")</f>
        <v/>
      </c>
      <c r="Z71" t="str">
        <f t="shared" si="3"/>
        <v/>
      </c>
      <c r="AA71">
        <f t="shared" si="4"/>
        <v>5</v>
      </c>
      <c r="AB71" t="str">
        <f t="shared" si="5"/>
        <v/>
      </c>
      <c r="AC71">
        <f>IFERROR(VLOOKUP(AB71,Sheet1!$G$1:$H$4,2,FALSE),5)</f>
        <v>5</v>
      </c>
    </row>
    <row r="72" spans="2:29">
      <c r="B72" s="12">
        <v>59</v>
      </c>
      <c r="C72" s="15"/>
      <c r="D72" s="15"/>
      <c r="E72" s="15"/>
      <c r="F72" s="15"/>
      <c r="G72" s="15"/>
      <c r="H72" s="15"/>
      <c r="I72" s="15"/>
      <c r="J72" s="15"/>
      <c r="K72" s="17"/>
      <c r="L72" s="15"/>
      <c r="M72" s="15"/>
      <c r="N72" s="15"/>
      <c r="O72" s="24"/>
      <c r="Q72">
        <v>11</v>
      </c>
      <c r="R72">
        <f t="shared" si="6"/>
        <v>11</v>
      </c>
      <c r="T72" t="str">
        <f t="shared" si="0"/>
        <v/>
      </c>
      <c r="U72" t="str">
        <f>IFERROR(VLOOKUP(T72,Sheet1!$A$1:$B$7,2,FALSE),"")</f>
        <v/>
      </c>
      <c r="V72" t="str">
        <f t="shared" si="1"/>
        <v/>
      </c>
      <c r="W72">
        <f>IFERROR(VLOOKUP(V72,Sheet1!$C$1:$D$21,2,FALSE),5)</f>
        <v>5</v>
      </c>
      <c r="X72" t="str">
        <f t="shared" si="2"/>
        <v/>
      </c>
      <c r="Y72" t="str">
        <f>IFERROR(VLOOKUP(X72,Sheet1!$E$1:$F$20,2,FALSE),"")</f>
        <v/>
      </c>
      <c r="Z72" t="str">
        <f t="shared" si="3"/>
        <v/>
      </c>
      <c r="AA72">
        <f t="shared" si="4"/>
        <v>5</v>
      </c>
      <c r="AB72" t="str">
        <f t="shared" si="5"/>
        <v/>
      </c>
      <c r="AC72">
        <f>IFERROR(VLOOKUP(AB72,Sheet1!$G$1:$H$4,2,FALSE),5)</f>
        <v>5</v>
      </c>
    </row>
    <row r="73" spans="2:29">
      <c r="B73" s="12">
        <v>60</v>
      </c>
      <c r="C73" s="15"/>
      <c r="D73" s="15"/>
      <c r="E73" s="15"/>
      <c r="F73" s="15"/>
      <c r="G73" s="15"/>
      <c r="H73" s="15"/>
      <c r="I73" s="15"/>
      <c r="J73" s="15"/>
      <c r="K73" s="17"/>
      <c r="L73" s="15"/>
      <c r="M73" s="15"/>
      <c r="N73" s="15"/>
      <c r="O73" s="24"/>
      <c r="Q73">
        <v>11</v>
      </c>
      <c r="R73">
        <f t="shared" si="6"/>
        <v>11</v>
      </c>
      <c r="T73" t="str">
        <f t="shared" si="0"/>
        <v/>
      </c>
      <c r="U73" t="str">
        <f>IFERROR(VLOOKUP(T73,Sheet1!$A$1:$B$7,2,FALSE),"")</f>
        <v/>
      </c>
      <c r="V73" t="str">
        <f t="shared" si="1"/>
        <v/>
      </c>
      <c r="W73">
        <f>IFERROR(VLOOKUP(V73,Sheet1!$C$1:$D$21,2,FALSE),5)</f>
        <v>5</v>
      </c>
      <c r="X73" t="str">
        <f t="shared" si="2"/>
        <v/>
      </c>
      <c r="Y73" t="str">
        <f>IFERROR(VLOOKUP(X73,Sheet1!$E$1:$F$20,2,FALSE),"")</f>
        <v/>
      </c>
      <c r="Z73" t="str">
        <f t="shared" si="3"/>
        <v/>
      </c>
      <c r="AA73">
        <f t="shared" si="4"/>
        <v>5</v>
      </c>
      <c r="AB73" t="str">
        <f t="shared" si="5"/>
        <v/>
      </c>
      <c r="AC73">
        <f>IFERROR(VLOOKUP(AB73,Sheet1!$G$1:$H$4,2,FALSE),5)</f>
        <v>5</v>
      </c>
    </row>
    <row r="74" spans="2:29">
      <c r="B74" s="12">
        <v>61</v>
      </c>
      <c r="C74" s="15"/>
      <c r="D74" s="15"/>
      <c r="E74" s="15"/>
      <c r="F74" s="15"/>
      <c r="G74" s="15"/>
      <c r="H74" s="15"/>
      <c r="I74" s="15"/>
      <c r="J74" s="15"/>
      <c r="K74" s="17"/>
      <c r="L74" s="15"/>
      <c r="M74" s="15"/>
      <c r="N74" s="15"/>
      <c r="O74" s="24"/>
      <c r="Q74">
        <v>11</v>
      </c>
      <c r="R74">
        <f t="shared" si="6"/>
        <v>11</v>
      </c>
      <c r="T74" t="str">
        <f t="shared" si="0"/>
        <v/>
      </c>
      <c r="U74" t="str">
        <f>IFERROR(VLOOKUP(T74,Sheet1!$A$1:$B$7,2,FALSE),"")</f>
        <v/>
      </c>
      <c r="V74" t="str">
        <f t="shared" si="1"/>
        <v/>
      </c>
      <c r="W74">
        <f>IFERROR(VLOOKUP(V74,Sheet1!$C$1:$D$21,2,FALSE),5)</f>
        <v>5</v>
      </c>
      <c r="X74" t="str">
        <f t="shared" si="2"/>
        <v/>
      </c>
      <c r="Y74" t="str">
        <f>IFERROR(VLOOKUP(X74,Sheet1!$E$1:$F$20,2,FALSE),"")</f>
        <v/>
      </c>
      <c r="Z74" t="str">
        <f t="shared" si="3"/>
        <v/>
      </c>
      <c r="AA74">
        <f t="shared" si="4"/>
        <v>5</v>
      </c>
      <c r="AB74" t="str">
        <f t="shared" si="5"/>
        <v/>
      </c>
      <c r="AC74">
        <f>IFERROR(VLOOKUP(AB74,Sheet1!$G$1:$H$4,2,FALSE),5)</f>
        <v>5</v>
      </c>
    </row>
    <row r="75" spans="2:29">
      <c r="B75" s="12">
        <v>62</v>
      </c>
      <c r="C75" s="15"/>
      <c r="D75" s="15"/>
      <c r="E75" s="15"/>
      <c r="F75" s="15"/>
      <c r="G75" s="15"/>
      <c r="H75" s="15"/>
      <c r="I75" s="15"/>
      <c r="J75" s="15"/>
      <c r="K75" s="17"/>
      <c r="L75" s="15"/>
      <c r="M75" s="15"/>
      <c r="N75" s="15"/>
      <c r="O75" s="24"/>
      <c r="Q75">
        <v>11</v>
      </c>
      <c r="R75">
        <f t="shared" si="6"/>
        <v>11</v>
      </c>
      <c r="T75" t="str">
        <f t="shared" si="0"/>
        <v/>
      </c>
      <c r="U75" t="str">
        <f>IFERROR(VLOOKUP(T75,Sheet1!$A$1:$B$7,2,FALSE),"")</f>
        <v/>
      </c>
      <c r="V75" t="str">
        <f t="shared" si="1"/>
        <v/>
      </c>
      <c r="W75">
        <f>IFERROR(VLOOKUP(V75,Sheet1!$C$1:$D$21,2,FALSE),5)</f>
        <v>5</v>
      </c>
      <c r="X75" t="str">
        <f t="shared" si="2"/>
        <v/>
      </c>
      <c r="Y75" t="str">
        <f>IFERROR(VLOOKUP(X75,Sheet1!$E$1:$F$20,2,FALSE),"")</f>
        <v/>
      </c>
      <c r="Z75" t="str">
        <f t="shared" si="3"/>
        <v/>
      </c>
      <c r="AA75">
        <f t="shared" si="4"/>
        <v>5</v>
      </c>
      <c r="AB75" t="str">
        <f t="shared" si="5"/>
        <v/>
      </c>
      <c r="AC75">
        <f>IFERROR(VLOOKUP(AB75,Sheet1!$G$1:$H$4,2,FALSE),5)</f>
        <v>5</v>
      </c>
    </row>
    <row r="76" spans="2:29">
      <c r="B76" s="12">
        <v>63</v>
      </c>
      <c r="C76" s="15"/>
      <c r="D76" s="15"/>
      <c r="E76" s="15"/>
      <c r="F76" s="15"/>
      <c r="G76" s="15"/>
      <c r="H76" s="15"/>
      <c r="I76" s="15"/>
      <c r="J76" s="15"/>
      <c r="K76" s="17"/>
      <c r="L76" s="15"/>
      <c r="M76" s="15"/>
      <c r="N76" s="15"/>
      <c r="O76" s="24"/>
      <c r="Q76">
        <v>11</v>
      </c>
      <c r="R76">
        <f t="shared" si="6"/>
        <v>11</v>
      </c>
      <c r="T76" t="str">
        <f t="shared" si="0"/>
        <v/>
      </c>
      <c r="U76" t="str">
        <f>IFERROR(VLOOKUP(T76,Sheet1!$A$1:$B$7,2,FALSE),"")</f>
        <v/>
      </c>
      <c r="V76" t="str">
        <f t="shared" si="1"/>
        <v/>
      </c>
      <c r="W76">
        <f>IFERROR(VLOOKUP(V76,Sheet1!$C$1:$D$21,2,FALSE),5)</f>
        <v>5</v>
      </c>
      <c r="X76" t="str">
        <f t="shared" si="2"/>
        <v/>
      </c>
      <c r="Y76" t="str">
        <f>IFERROR(VLOOKUP(X76,Sheet1!$E$1:$F$20,2,FALSE),"")</f>
        <v/>
      </c>
      <c r="Z76" t="str">
        <f t="shared" si="3"/>
        <v/>
      </c>
      <c r="AA76">
        <f t="shared" si="4"/>
        <v>5</v>
      </c>
      <c r="AB76" t="str">
        <f t="shared" si="5"/>
        <v/>
      </c>
      <c r="AC76">
        <f>IFERROR(VLOOKUP(AB76,Sheet1!$G$1:$H$4,2,FALSE),5)</f>
        <v>5</v>
      </c>
    </row>
    <row r="77" spans="2:29">
      <c r="B77" s="12">
        <v>64</v>
      </c>
      <c r="C77" s="15"/>
      <c r="D77" s="15"/>
      <c r="E77" s="15"/>
      <c r="F77" s="15"/>
      <c r="G77" s="15"/>
      <c r="H77" s="15"/>
      <c r="I77" s="15"/>
      <c r="J77" s="15"/>
      <c r="K77" s="17"/>
      <c r="L77" s="15"/>
      <c r="M77" s="15"/>
      <c r="N77" s="15"/>
      <c r="O77" s="24"/>
      <c r="Q77">
        <v>11</v>
      </c>
      <c r="R77">
        <f t="shared" si="6"/>
        <v>11</v>
      </c>
      <c r="T77" t="str">
        <f t="shared" si="0"/>
        <v/>
      </c>
      <c r="U77" t="str">
        <f>IFERROR(VLOOKUP(T77,Sheet1!$A$1:$B$7,2,FALSE),"")</f>
        <v/>
      </c>
      <c r="V77" t="str">
        <f t="shared" si="1"/>
        <v/>
      </c>
      <c r="W77">
        <f>IFERROR(VLOOKUP(V77,Sheet1!$C$1:$D$21,2,FALSE),5)</f>
        <v>5</v>
      </c>
      <c r="X77" t="str">
        <f t="shared" si="2"/>
        <v/>
      </c>
      <c r="Y77" t="str">
        <f>IFERROR(VLOOKUP(X77,Sheet1!$E$1:$F$20,2,FALSE),"")</f>
        <v/>
      </c>
      <c r="Z77" t="str">
        <f t="shared" si="3"/>
        <v/>
      </c>
      <c r="AA77">
        <f t="shared" si="4"/>
        <v>5</v>
      </c>
      <c r="AB77" t="str">
        <f t="shared" si="5"/>
        <v/>
      </c>
      <c r="AC77">
        <f>IFERROR(VLOOKUP(AB77,Sheet1!$G$1:$H$4,2,FALSE),5)</f>
        <v>5</v>
      </c>
    </row>
    <row r="78" spans="2:29">
      <c r="B78" s="12">
        <v>65</v>
      </c>
      <c r="C78" s="15"/>
      <c r="D78" s="15"/>
      <c r="E78" s="15"/>
      <c r="F78" s="15"/>
      <c r="G78" s="15"/>
      <c r="H78" s="15"/>
      <c r="I78" s="15"/>
      <c r="J78" s="15"/>
      <c r="K78" s="17"/>
      <c r="L78" s="15"/>
      <c r="M78" s="15"/>
      <c r="N78" s="15"/>
      <c r="O78" s="24"/>
      <c r="Q78">
        <v>11</v>
      </c>
      <c r="R78">
        <f t="shared" si="6"/>
        <v>11</v>
      </c>
      <c r="T78" t="str">
        <f t="shared" si="0"/>
        <v/>
      </c>
      <c r="U78" t="str">
        <f>IFERROR(VLOOKUP(T78,Sheet1!$A$1:$B$7,2,FALSE),"")</f>
        <v/>
      </c>
      <c r="V78" t="str">
        <f t="shared" si="1"/>
        <v/>
      </c>
      <c r="W78">
        <f>IFERROR(VLOOKUP(V78,Sheet1!$C$1:$D$21,2,FALSE),5)</f>
        <v>5</v>
      </c>
      <c r="X78" t="str">
        <f t="shared" si="2"/>
        <v/>
      </c>
      <c r="Y78" t="str">
        <f>IFERROR(VLOOKUP(X78,Sheet1!$E$1:$F$20,2,FALSE),"")</f>
        <v/>
      </c>
      <c r="Z78" t="str">
        <f t="shared" si="3"/>
        <v/>
      </c>
      <c r="AA78">
        <f t="shared" si="4"/>
        <v>5</v>
      </c>
      <c r="AB78" t="str">
        <f t="shared" si="5"/>
        <v/>
      </c>
      <c r="AC78">
        <f>IFERROR(VLOOKUP(AB78,Sheet1!$G$1:$H$4,2,FALSE),5)</f>
        <v>5</v>
      </c>
    </row>
    <row r="79" spans="2:29">
      <c r="B79" s="12">
        <v>66</v>
      </c>
      <c r="C79" s="15"/>
      <c r="D79" s="15"/>
      <c r="E79" s="15"/>
      <c r="F79" s="15"/>
      <c r="G79" s="15"/>
      <c r="H79" s="15"/>
      <c r="I79" s="15"/>
      <c r="J79" s="15"/>
      <c r="K79" s="17"/>
      <c r="L79" s="15"/>
      <c r="M79" s="15"/>
      <c r="N79" s="15"/>
      <c r="O79" s="24"/>
      <c r="Q79">
        <v>11</v>
      </c>
      <c r="R79">
        <f t="shared" si="6"/>
        <v>11</v>
      </c>
      <c r="T79" t="str">
        <f t="shared" ref="T79:T112" si="7">LEFT(L79,2)</f>
        <v/>
      </c>
      <c r="U79" t="str">
        <f>IFERROR(VLOOKUP(T79,Sheet1!$A$1:$B$7,2,FALSE),"")</f>
        <v/>
      </c>
      <c r="V79" t="str">
        <f t="shared" ref="V79:V112" si="8">LEFT(L79,1)</f>
        <v/>
      </c>
      <c r="W79">
        <f>IFERROR(VLOOKUP(V79,Sheet1!$C$1:$D$21,2,FALSE),5)</f>
        <v>5</v>
      </c>
      <c r="X79" t="str">
        <f t="shared" ref="X79:X112" si="9">MID(L79&amp;" ",2,1)</f>
        <v/>
      </c>
      <c r="Y79" t="str">
        <f>IFERROR(VLOOKUP(X79,Sheet1!$E$1:$F$20,2,FALSE),"")</f>
        <v/>
      </c>
      <c r="Z79" t="str">
        <f t="shared" ref="Z79:Z112" si="10">MID(L79&amp;" ",3,6)</f>
        <v/>
      </c>
      <c r="AA79">
        <f t="shared" ref="AA79:AA112" si="11">IFERROR(Z79-Z79,5)</f>
        <v>5</v>
      </c>
      <c r="AB79" t="str">
        <f t="shared" ref="AB79:AB112" si="12">RIGHT(L79,1)</f>
        <v/>
      </c>
      <c r="AC79">
        <f>IFERROR(VLOOKUP(AB79,Sheet1!$G$1:$H$4,2,FALSE),5)</f>
        <v>5</v>
      </c>
    </row>
    <row r="80" spans="2:29">
      <c r="B80" s="12">
        <v>67</v>
      </c>
      <c r="C80" s="15"/>
      <c r="D80" s="15"/>
      <c r="E80" s="15"/>
      <c r="F80" s="15"/>
      <c r="G80" s="15"/>
      <c r="H80" s="15"/>
      <c r="I80" s="15"/>
      <c r="J80" s="15"/>
      <c r="K80" s="17"/>
      <c r="L80" s="15"/>
      <c r="M80" s="15"/>
      <c r="N80" s="15"/>
      <c r="O80" s="24"/>
      <c r="Q80">
        <v>11</v>
      </c>
      <c r="R80">
        <f t="shared" ref="R80:R112" si="13">IF(COUNTA(C80,D80,E80,F80,G80,H80,I80,J80,K80,L80,N80)&gt;0,COUNTA(C80,D80,E80,F80,G80,H80,I80,J80,K80,L80,N80),11)</f>
        <v>11</v>
      </c>
      <c r="T80" t="str">
        <f t="shared" si="7"/>
        <v/>
      </c>
      <c r="U80" t="str">
        <f>IFERROR(VLOOKUP(T80,Sheet1!$A$1:$B$7,2,FALSE),"")</f>
        <v/>
      </c>
      <c r="V80" t="str">
        <f t="shared" si="8"/>
        <v/>
      </c>
      <c r="W80">
        <f>IFERROR(VLOOKUP(V80,Sheet1!$C$1:$D$21,2,FALSE),5)</f>
        <v>5</v>
      </c>
      <c r="X80" t="str">
        <f t="shared" si="9"/>
        <v/>
      </c>
      <c r="Y80" t="str">
        <f>IFERROR(VLOOKUP(X80,Sheet1!$E$1:$F$20,2,FALSE),"")</f>
        <v/>
      </c>
      <c r="Z80" t="str">
        <f t="shared" si="10"/>
        <v/>
      </c>
      <c r="AA80">
        <f t="shared" si="11"/>
        <v>5</v>
      </c>
      <c r="AB80" t="str">
        <f t="shared" si="12"/>
        <v/>
      </c>
      <c r="AC80">
        <f>IFERROR(VLOOKUP(AB80,Sheet1!$G$1:$H$4,2,FALSE),5)</f>
        <v>5</v>
      </c>
    </row>
    <row r="81" spans="2:29">
      <c r="B81" s="12">
        <v>68</v>
      </c>
      <c r="C81" s="15"/>
      <c r="D81" s="15"/>
      <c r="E81" s="15"/>
      <c r="F81" s="15"/>
      <c r="G81" s="15"/>
      <c r="H81" s="15"/>
      <c r="I81" s="15"/>
      <c r="J81" s="15"/>
      <c r="K81" s="17"/>
      <c r="L81" s="15"/>
      <c r="M81" s="15"/>
      <c r="N81" s="15"/>
      <c r="O81" s="24"/>
      <c r="Q81">
        <v>11</v>
      </c>
      <c r="R81">
        <f t="shared" si="13"/>
        <v>11</v>
      </c>
      <c r="T81" t="str">
        <f t="shared" si="7"/>
        <v/>
      </c>
      <c r="U81" t="str">
        <f>IFERROR(VLOOKUP(T81,Sheet1!$A$1:$B$7,2,FALSE),"")</f>
        <v/>
      </c>
      <c r="V81" t="str">
        <f t="shared" si="8"/>
        <v/>
      </c>
      <c r="W81">
        <f>IFERROR(VLOOKUP(V81,Sheet1!$C$1:$D$21,2,FALSE),5)</f>
        <v>5</v>
      </c>
      <c r="X81" t="str">
        <f t="shared" si="9"/>
        <v/>
      </c>
      <c r="Y81" t="str">
        <f>IFERROR(VLOOKUP(X81,Sheet1!$E$1:$F$20,2,FALSE),"")</f>
        <v/>
      </c>
      <c r="Z81" t="str">
        <f t="shared" si="10"/>
        <v/>
      </c>
      <c r="AA81">
        <f t="shared" si="11"/>
        <v>5</v>
      </c>
      <c r="AB81" t="str">
        <f t="shared" si="12"/>
        <v/>
      </c>
      <c r="AC81">
        <f>IFERROR(VLOOKUP(AB81,Sheet1!$G$1:$H$4,2,FALSE),5)</f>
        <v>5</v>
      </c>
    </row>
    <row r="82" spans="2:29">
      <c r="B82" s="12">
        <v>69</v>
      </c>
      <c r="C82" s="15"/>
      <c r="D82" s="15"/>
      <c r="E82" s="15"/>
      <c r="F82" s="15"/>
      <c r="G82" s="15"/>
      <c r="H82" s="15"/>
      <c r="I82" s="15"/>
      <c r="J82" s="15"/>
      <c r="K82" s="17"/>
      <c r="L82" s="15"/>
      <c r="M82" s="15"/>
      <c r="N82" s="15"/>
      <c r="O82" s="24"/>
      <c r="Q82">
        <v>11</v>
      </c>
      <c r="R82">
        <f t="shared" si="13"/>
        <v>11</v>
      </c>
      <c r="T82" t="str">
        <f t="shared" si="7"/>
        <v/>
      </c>
      <c r="U82" t="str">
        <f>IFERROR(VLOOKUP(T82,Sheet1!$A$1:$B$7,2,FALSE),"")</f>
        <v/>
      </c>
      <c r="V82" t="str">
        <f t="shared" si="8"/>
        <v/>
      </c>
      <c r="W82">
        <f>IFERROR(VLOOKUP(V82,Sheet1!$C$1:$D$21,2,FALSE),5)</f>
        <v>5</v>
      </c>
      <c r="X82" t="str">
        <f t="shared" si="9"/>
        <v/>
      </c>
      <c r="Y82" t="str">
        <f>IFERROR(VLOOKUP(X82,Sheet1!$E$1:$F$20,2,FALSE),"")</f>
        <v/>
      </c>
      <c r="Z82" t="str">
        <f t="shared" si="10"/>
        <v/>
      </c>
      <c r="AA82">
        <f t="shared" si="11"/>
        <v>5</v>
      </c>
      <c r="AB82" t="str">
        <f t="shared" si="12"/>
        <v/>
      </c>
      <c r="AC82">
        <f>IFERROR(VLOOKUP(AB82,Sheet1!$G$1:$H$4,2,FALSE),5)</f>
        <v>5</v>
      </c>
    </row>
    <row r="83" spans="2:29">
      <c r="B83" s="12">
        <v>70</v>
      </c>
      <c r="C83" s="15"/>
      <c r="D83" s="15"/>
      <c r="E83" s="15"/>
      <c r="F83" s="15"/>
      <c r="G83" s="15"/>
      <c r="H83" s="15"/>
      <c r="I83" s="15"/>
      <c r="J83" s="15"/>
      <c r="K83" s="17"/>
      <c r="L83" s="15"/>
      <c r="M83" s="15"/>
      <c r="N83" s="15"/>
      <c r="O83" s="24"/>
      <c r="Q83">
        <v>11</v>
      </c>
      <c r="R83">
        <f t="shared" si="13"/>
        <v>11</v>
      </c>
      <c r="T83" t="str">
        <f t="shared" si="7"/>
        <v/>
      </c>
      <c r="U83" t="str">
        <f>IFERROR(VLOOKUP(T83,Sheet1!$A$1:$B$7,2,FALSE),"")</f>
        <v/>
      </c>
      <c r="V83" t="str">
        <f t="shared" si="8"/>
        <v/>
      </c>
      <c r="W83">
        <f>IFERROR(VLOOKUP(V83,Sheet1!$C$1:$D$21,2,FALSE),5)</f>
        <v>5</v>
      </c>
      <c r="X83" t="str">
        <f t="shared" si="9"/>
        <v/>
      </c>
      <c r="Y83" t="str">
        <f>IFERROR(VLOOKUP(X83,Sheet1!$E$1:$F$20,2,FALSE),"")</f>
        <v/>
      </c>
      <c r="Z83" t="str">
        <f t="shared" si="10"/>
        <v/>
      </c>
      <c r="AA83">
        <f t="shared" si="11"/>
        <v>5</v>
      </c>
      <c r="AB83" t="str">
        <f t="shared" si="12"/>
        <v/>
      </c>
      <c r="AC83">
        <f>IFERROR(VLOOKUP(AB83,Sheet1!$G$1:$H$4,2,FALSE),5)</f>
        <v>5</v>
      </c>
    </row>
    <row r="84" spans="2:29">
      <c r="B84" s="12">
        <v>71</v>
      </c>
      <c r="C84" s="15"/>
      <c r="D84" s="15"/>
      <c r="E84" s="15"/>
      <c r="F84" s="15"/>
      <c r="G84" s="15"/>
      <c r="H84" s="15"/>
      <c r="I84" s="15"/>
      <c r="J84" s="15"/>
      <c r="K84" s="17"/>
      <c r="L84" s="15"/>
      <c r="M84" s="15"/>
      <c r="N84" s="15"/>
      <c r="O84" s="24"/>
      <c r="Q84">
        <v>11</v>
      </c>
      <c r="R84">
        <f t="shared" si="13"/>
        <v>11</v>
      </c>
      <c r="T84" t="str">
        <f t="shared" si="7"/>
        <v/>
      </c>
      <c r="U84" t="str">
        <f>IFERROR(VLOOKUP(T84,Sheet1!$A$1:$B$7,2,FALSE),"")</f>
        <v/>
      </c>
      <c r="V84" t="str">
        <f t="shared" si="8"/>
        <v/>
      </c>
      <c r="W84">
        <f>IFERROR(VLOOKUP(V84,Sheet1!$C$1:$D$21,2,FALSE),5)</f>
        <v>5</v>
      </c>
      <c r="X84" t="str">
        <f t="shared" si="9"/>
        <v/>
      </c>
      <c r="Y84" t="str">
        <f>IFERROR(VLOOKUP(X84,Sheet1!$E$1:$F$20,2,FALSE),"")</f>
        <v/>
      </c>
      <c r="Z84" t="str">
        <f t="shared" si="10"/>
        <v/>
      </c>
      <c r="AA84">
        <f t="shared" si="11"/>
        <v>5</v>
      </c>
      <c r="AB84" t="str">
        <f t="shared" si="12"/>
        <v/>
      </c>
      <c r="AC84">
        <f>IFERROR(VLOOKUP(AB84,Sheet1!$G$1:$H$4,2,FALSE),5)</f>
        <v>5</v>
      </c>
    </row>
    <row r="85" spans="2:29">
      <c r="B85" s="12">
        <v>72</v>
      </c>
      <c r="C85" s="15"/>
      <c r="D85" s="15"/>
      <c r="E85" s="15"/>
      <c r="F85" s="15"/>
      <c r="G85" s="15"/>
      <c r="H85" s="15"/>
      <c r="I85" s="15"/>
      <c r="J85" s="15"/>
      <c r="K85" s="17"/>
      <c r="L85" s="15"/>
      <c r="M85" s="15"/>
      <c r="N85" s="15"/>
      <c r="O85" s="24"/>
      <c r="Q85">
        <v>11</v>
      </c>
      <c r="R85">
        <f t="shared" si="13"/>
        <v>11</v>
      </c>
      <c r="T85" t="str">
        <f t="shared" si="7"/>
        <v/>
      </c>
      <c r="U85" t="str">
        <f>IFERROR(VLOOKUP(T85,Sheet1!$A$1:$B$7,2,FALSE),"")</f>
        <v/>
      </c>
      <c r="V85" t="str">
        <f t="shared" si="8"/>
        <v/>
      </c>
      <c r="W85">
        <f>IFERROR(VLOOKUP(V85,Sheet1!$C$1:$D$21,2,FALSE),5)</f>
        <v>5</v>
      </c>
      <c r="X85" t="str">
        <f t="shared" si="9"/>
        <v/>
      </c>
      <c r="Y85" t="str">
        <f>IFERROR(VLOOKUP(X85,Sheet1!$E$1:$F$20,2,FALSE),"")</f>
        <v/>
      </c>
      <c r="Z85" t="str">
        <f t="shared" si="10"/>
        <v/>
      </c>
      <c r="AA85">
        <f t="shared" si="11"/>
        <v>5</v>
      </c>
      <c r="AB85" t="str">
        <f t="shared" si="12"/>
        <v/>
      </c>
      <c r="AC85">
        <f>IFERROR(VLOOKUP(AB85,Sheet1!$G$1:$H$4,2,FALSE),5)</f>
        <v>5</v>
      </c>
    </row>
    <row r="86" spans="2:29">
      <c r="B86" s="12">
        <v>73</v>
      </c>
      <c r="C86" s="15"/>
      <c r="D86" s="15"/>
      <c r="E86" s="15"/>
      <c r="F86" s="15"/>
      <c r="G86" s="15"/>
      <c r="H86" s="15"/>
      <c r="I86" s="15"/>
      <c r="J86" s="15"/>
      <c r="K86" s="17"/>
      <c r="L86" s="15"/>
      <c r="M86" s="15"/>
      <c r="N86" s="15"/>
      <c r="O86" s="24"/>
      <c r="Q86">
        <v>11</v>
      </c>
      <c r="R86">
        <f t="shared" si="13"/>
        <v>11</v>
      </c>
      <c r="T86" t="str">
        <f t="shared" si="7"/>
        <v/>
      </c>
      <c r="U86" t="str">
        <f>IFERROR(VLOOKUP(T86,Sheet1!$A$1:$B$7,2,FALSE),"")</f>
        <v/>
      </c>
      <c r="V86" t="str">
        <f t="shared" si="8"/>
        <v/>
      </c>
      <c r="W86">
        <f>IFERROR(VLOOKUP(V86,Sheet1!$C$1:$D$21,2,FALSE),5)</f>
        <v>5</v>
      </c>
      <c r="X86" t="str">
        <f t="shared" si="9"/>
        <v/>
      </c>
      <c r="Y86" t="str">
        <f>IFERROR(VLOOKUP(X86,Sheet1!$E$1:$F$20,2,FALSE),"")</f>
        <v/>
      </c>
      <c r="Z86" t="str">
        <f t="shared" si="10"/>
        <v/>
      </c>
      <c r="AA86">
        <f t="shared" si="11"/>
        <v>5</v>
      </c>
      <c r="AB86" t="str">
        <f t="shared" si="12"/>
        <v/>
      </c>
      <c r="AC86">
        <f>IFERROR(VLOOKUP(AB86,Sheet1!$G$1:$H$4,2,FALSE),5)</f>
        <v>5</v>
      </c>
    </row>
    <row r="87" spans="2:29">
      <c r="B87" s="12">
        <v>74</v>
      </c>
      <c r="C87" s="15"/>
      <c r="D87" s="15"/>
      <c r="E87" s="15"/>
      <c r="F87" s="15"/>
      <c r="G87" s="15"/>
      <c r="H87" s="15"/>
      <c r="I87" s="15"/>
      <c r="J87" s="15"/>
      <c r="K87" s="17"/>
      <c r="L87" s="15"/>
      <c r="M87" s="15"/>
      <c r="N87" s="15"/>
      <c r="O87" s="24"/>
      <c r="Q87">
        <v>11</v>
      </c>
      <c r="R87">
        <f t="shared" si="13"/>
        <v>11</v>
      </c>
      <c r="T87" t="str">
        <f t="shared" si="7"/>
        <v/>
      </c>
      <c r="U87" t="str">
        <f>IFERROR(VLOOKUP(T87,Sheet1!$A$1:$B$7,2,FALSE),"")</f>
        <v/>
      </c>
      <c r="V87" t="str">
        <f t="shared" si="8"/>
        <v/>
      </c>
      <c r="W87">
        <f>IFERROR(VLOOKUP(V87,Sheet1!$C$1:$D$21,2,FALSE),5)</f>
        <v>5</v>
      </c>
      <c r="X87" t="str">
        <f t="shared" si="9"/>
        <v/>
      </c>
      <c r="Y87" t="str">
        <f>IFERROR(VLOOKUP(X87,Sheet1!$E$1:$F$20,2,FALSE),"")</f>
        <v/>
      </c>
      <c r="Z87" t="str">
        <f t="shared" si="10"/>
        <v/>
      </c>
      <c r="AA87">
        <f t="shared" si="11"/>
        <v>5</v>
      </c>
      <c r="AB87" t="str">
        <f t="shared" si="12"/>
        <v/>
      </c>
      <c r="AC87">
        <f>IFERROR(VLOOKUP(AB87,Sheet1!$G$1:$H$4,2,FALSE),5)</f>
        <v>5</v>
      </c>
    </row>
    <row r="88" spans="2:29">
      <c r="B88" s="12">
        <v>75</v>
      </c>
      <c r="C88" s="15"/>
      <c r="D88" s="15"/>
      <c r="E88" s="15"/>
      <c r="F88" s="15"/>
      <c r="G88" s="15"/>
      <c r="H88" s="15"/>
      <c r="I88" s="15"/>
      <c r="J88" s="15"/>
      <c r="K88" s="17"/>
      <c r="L88" s="15"/>
      <c r="M88" s="15"/>
      <c r="N88" s="15"/>
      <c r="O88" s="24"/>
      <c r="Q88">
        <v>11</v>
      </c>
      <c r="R88">
        <f t="shared" si="13"/>
        <v>11</v>
      </c>
      <c r="T88" t="str">
        <f t="shared" si="7"/>
        <v/>
      </c>
      <c r="U88" t="str">
        <f>IFERROR(VLOOKUP(T88,Sheet1!$A$1:$B$7,2,FALSE),"")</f>
        <v/>
      </c>
      <c r="V88" t="str">
        <f t="shared" si="8"/>
        <v/>
      </c>
      <c r="W88">
        <f>IFERROR(VLOOKUP(V88,Sheet1!$C$1:$D$21,2,FALSE),5)</f>
        <v>5</v>
      </c>
      <c r="X88" t="str">
        <f t="shared" si="9"/>
        <v/>
      </c>
      <c r="Y88" t="str">
        <f>IFERROR(VLOOKUP(X88,Sheet1!$E$1:$F$20,2,FALSE),"")</f>
        <v/>
      </c>
      <c r="Z88" t="str">
        <f t="shared" si="10"/>
        <v/>
      </c>
      <c r="AA88">
        <f t="shared" si="11"/>
        <v>5</v>
      </c>
      <c r="AB88" t="str">
        <f t="shared" si="12"/>
        <v/>
      </c>
      <c r="AC88">
        <f>IFERROR(VLOOKUP(AB88,Sheet1!$G$1:$H$4,2,FALSE),5)</f>
        <v>5</v>
      </c>
    </row>
    <row r="89" spans="2:29">
      <c r="B89" s="12">
        <v>76</v>
      </c>
      <c r="C89" s="15"/>
      <c r="D89" s="15"/>
      <c r="E89" s="15"/>
      <c r="F89" s="15"/>
      <c r="G89" s="15"/>
      <c r="H89" s="15"/>
      <c r="I89" s="15"/>
      <c r="J89" s="15"/>
      <c r="K89" s="17"/>
      <c r="L89" s="15"/>
      <c r="M89" s="15"/>
      <c r="N89" s="15"/>
      <c r="O89" s="24"/>
      <c r="Q89">
        <v>11</v>
      </c>
      <c r="R89">
        <f t="shared" si="13"/>
        <v>11</v>
      </c>
      <c r="T89" t="str">
        <f t="shared" si="7"/>
        <v/>
      </c>
      <c r="U89" t="str">
        <f>IFERROR(VLOOKUP(T89,Sheet1!$A$1:$B$7,2,FALSE),"")</f>
        <v/>
      </c>
      <c r="V89" t="str">
        <f t="shared" si="8"/>
        <v/>
      </c>
      <c r="W89">
        <f>IFERROR(VLOOKUP(V89,Sheet1!$C$1:$D$21,2,FALSE),5)</f>
        <v>5</v>
      </c>
      <c r="X89" t="str">
        <f t="shared" si="9"/>
        <v/>
      </c>
      <c r="Y89" t="str">
        <f>IFERROR(VLOOKUP(X89,Sheet1!$E$1:$F$20,2,FALSE),"")</f>
        <v/>
      </c>
      <c r="Z89" t="str">
        <f t="shared" si="10"/>
        <v/>
      </c>
      <c r="AA89">
        <f t="shared" si="11"/>
        <v>5</v>
      </c>
      <c r="AB89" t="str">
        <f t="shared" si="12"/>
        <v/>
      </c>
      <c r="AC89">
        <f>IFERROR(VLOOKUP(AB89,Sheet1!$G$1:$H$4,2,FALSE),5)</f>
        <v>5</v>
      </c>
    </row>
    <row r="90" spans="2:29">
      <c r="B90" s="12">
        <v>77</v>
      </c>
      <c r="C90" s="15"/>
      <c r="D90" s="15"/>
      <c r="E90" s="15"/>
      <c r="F90" s="15"/>
      <c r="G90" s="15"/>
      <c r="H90" s="15"/>
      <c r="I90" s="15"/>
      <c r="J90" s="15"/>
      <c r="K90" s="17"/>
      <c r="L90" s="15"/>
      <c r="M90" s="15"/>
      <c r="N90" s="15"/>
      <c r="O90" s="24"/>
      <c r="Q90">
        <v>11</v>
      </c>
      <c r="R90">
        <f t="shared" si="13"/>
        <v>11</v>
      </c>
      <c r="T90" t="str">
        <f t="shared" si="7"/>
        <v/>
      </c>
      <c r="U90" t="str">
        <f>IFERROR(VLOOKUP(T90,Sheet1!$A$1:$B$7,2,FALSE),"")</f>
        <v/>
      </c>
      <c r="V90" t="str">
        <f t="shared" si="8"/>
        <v/>
      </c>
      <c r="W90">
        <f>IFERROR(VLOOKUP(V90,Sheet1!$C$1:$D$21,2,FALSE),5)</f>
        <v>5</v>
      </c>
      <c r="X90" t="str">
        <f t="shared" si="9"/>
        <v/>
      </c>
      <c r="Y90" t="str">
        <f>IFERROR(VLOOKUP(X90,Sheet1!$E$1:$F$20,2,FALSE),"")</f>
        <v/>
      </c>
      <c r="Z90" t="str">
        <f t="shared" si="10"/>
        <v/>
      </c>
      <c r="AA90">
        <f t="shared" si="11"/>
        <v>5</v>
      </c>
      <c r="AB90" t="str">
        <f t="shared" si="12"/>
        <v/>
      </c>
      <c r="AC90">
        <f>IFERROR(VLOOKUP(AB90,Sheet1!$G$1:$H$4,2,FALSE),5)</f>
        <v>5</v>
      </c>
    </row>
    <row r="91" spans="2:29">
      <c r="B91" s="12">
        <v>78</v>
      </c>
      <c r="C91" s="15"/>
      <c r="D91" s="15"/>
      <c r="E91" s="15"/>
      <c r="F91" s="15"/>
      <c r="G91" s="15"/>
      <c r="H91" s="15"/>
      <c r="I91" s="15"/>
      <c r="J91" s="15"/>
      <c r="K91" s="17"/>
      <c r="L91" s="15"/>
      <c r="M91" s="15"/>
      <c r="N91" s="15"/>
      <c r="O91" s="24"/>
      <c r="Q91">
        <v>11</v>
      </c>
      <c r="R91">
        <f t="shared" si="13"/>
        <v>11</v>
      </c>
      <c r="T91" t="str">
        <f t="shared" si="7"/>
        <v/>
      </c>
      <c r="U91" t="str">
        <f>IFERROR(VLOOKUP(T91,Sheet1!$A$1:$B$7,2,FALSE),"")</f>
        <v/>
      </c>
      <c r="V91" t="str">
        <f t="shared" si="8"/>
        <v/>
      </c>
      <c r="W91">
        <f>IFERROR(VLOOKUP(V91,Sheet1!$C$1:$D$21,2,FALSE),5)</f>
        <v>5</v>
      </c>
      <c r="X91" t="str">
        <f t="shared" si="9"/>
        <v/>
      </c>
      <c r="Y91" t="str">
        <f>IFERROR(VLOOKUP(X91,Sheet1!$E$1:$F$20,2,FALSE),"")</f>
        <v/>
      </c>
      <c r="Z91" t="str">
        <f t="shared" si="10"/>
        <v/>
      </c>
      <c r="AA91">
        <f t="shared" si="11"/>
        <v>5</v>
      </c>
      <c r="AB91" t="str">
        <f t="shared" si="12"/>
        <v/>
      </c>
      <c r="AC91">
        <f>IFERROR(VLOOKUP(AB91,Sheet1!$G$1:$H$4,2,FALSE),5)</f>
        <v>5</v>
      </c>
    </row>
    <row r="92" spans="2:29">
      <c r="B92" s="12">
        <v>79</v>
      </c>
      <c r="C92" s="15"/>
      <c r="D92" s="15"/>
      <c r="E92" s="15"/>
      <c r="F92" s="15"/>
      <c r="G92" s="15"/>
      <c r="H92" s="15"/>
      <c r="I92" s="15"/>
      <c r="J92" s="15"/>
      <c r="K92" s="17"/>
      <c r="L92" s="15"/>
      <c r="M92" s="15"/>
      <c r="N92" s="15"/>
      <c r="O92" s="24"/>
      <c r="Q92">
        <v>11</v>
      </c>
      <c r="R92">
        <f t="shared" si="13"/>
        <v>11</v>
      </c>
      <c r="T92" t="str">
        <f t="shared" si="7"/>
        <v/>
      </c>
      <c r="U92" t="str">
        <f>IFERROR(VLOOKUP(T92,Sheet1!$A$1:$B$7,2,FALSE),"")</f>
        <v/>
      </c>
      <c r="V92" t="str">
        <f t="shared" si="8"/>
        <v/>
      </c>
      <c r="W92">
        <f>IFERROR(VLOOKUP(V92,Sheet1!$C$1:$D$21,2,FALSE),5)</f>
        <v>5</v>
      </c>
      <c r="X92" t="str">
        <f t="shared" si="9"/>
        <v/>
      </c>
      <c r="Y92" t="str">
        <f>IFERROR(VLOOKUP(X92,Sheet1!$E$1:$F$20,2,FALSE),"")</f>
        <v/>
      </c>
      <c r="Z92" t="str">
        <f t="shared" si="10"/>
        <v/>
      </c>
      <c r="AA92">
        <f t="shared" si="11"/>
        <v>5</v>
      </c>
      <c r="AB92" t="str">
        <f t="shared" si="12"/>
        <v/>
      </c>
      <c r="AC92">
        <f>IFERROR(VLOOKUP(AB92,Sheet1!$G$1:$H$4,2,FALSE),5)</f>
        <v>5</v>
      </c>
    </row>
    <row r="93" spans="2:29">
      <c r="B93" s="12">
        <v>80</v>
      </c>
      <c r="C93" s="15"/>
      <c r="D93" s="15"/>
      <c r="E93" s="15"/>
      <c r="F93" s="15"/>
      <c r="G93" s="15"/>
      <c r="H93" s="15"/>
      <c r="I93" s="15"/>
      <c r="J93" s="15"/>
      <c r="K93" s="17"/>
      <c r="L93" s="15"/>
      <c r="M93" s="15"/>
      <c r="N93" s="15"/>
      <c r="O93" s="24"/>
      <c r="Q93">
        <v>11</v>
      </c>
      <c r="R93">
        <f t="shared" si="13"/>
        <v>11</v>
      </c>
      <c r="T93" t="str">
        <f t="shared" si="7"/>
        <v/>
      </c>
      <c r="U93" t="str">
        <f>IFERROR(VLOOKUP(T93,Sheet1!$A$1:$B$7,2,FALSE),"")</f>
        <v/>
      </c>
      <c r="V93" t="str">
        <f t="shared" si="8"/>
        <v/>
      </c>
      <c r="W93">
        <f>IFERROR(VLOOKUP(V93,Sheet1!$C$1:$D$21,2,FALSE),5)</f>
        <v>5</v>
      </c>
      <c r="X93" t="str">
        <f t="shared" si="9"/>
        <v/>
      </c>
      <c r="Y93" t="str">
        <f>IFERROR(VLOOKUP(X93,Sheet1!$E$1:$F$20,2,FALSE),"")</f>
        <v/>
      </c>
      <c r="Z93" t="str">
        <f t="shared" si="10"/>
        <v/>
      </c>
      <c r="AA93">
        <f t="shared" si="11"/>
        <v>5</v>
      </c>
      <c r="AB93" t="str">
        <f t="shared" si="12"/>
        <v/>
      </c>
      <c r="AC93">
        <f>IFERROR(VLOOKUP(AB93,Sheet1!$G$1:$H$4,2,FALSE),5)</f>
        <v>5</v>
      </c>
    </row>
    <row r="94" spans="2:29">
      <c r="B94" s="12">
        <v>81</v>
      </c>
      <c r="C94" s="15"/>
      <c r="D94" s="15"/>
      <c r="E94" s="15"/>
      <c r="F94" s="15"/>
      <c r="G94" s="15"/>
      <c r="H94" s="15"/>
      <c r="I94" s="15"/>
      <c r="J94" s="15"/>
      <c r="K94" s="17"/>
      <c r="L94" s="15"/>
      <c r="M94" s="15"/>
      <c r="N94" s="15"/>
      <c r="O94" s="24"/>
      <c r="Q94">
        <v>11</v>
      </c>
      <c r="R94">
        <f t="shared" si="13"/>
        <v>11</v>
      </c>
      <c r="T94" t="str">
        <f t="shared" si="7"/>
        <v/>
      </c>
      <c r="U94" t="str">
        <f>IFERROR(VLOOKUP(T94,Sheet1!$A$1:$B$7,2,FALSE),"")</f>
        <v/>
      </c>
      <c r="V94" t="str">
        <f t="shared" si="8"/>
        <v/>
      </c>
      <c r="W94">
        <f>IFERROR(VLOOKUP(V94,Sheet1!$C$1:$D$21,2,FALSE),5)</f>
        <v>5</v>
      </c>
      <c r="X94" t="str">
        <f t="shared" si="9"/>
        <v/>
      </c>
      <c r="Y94" t="str">
        <f>IFERROR(VLOOKUP(X94,Sheet1!$E$1:$F$20,2,FALSE),"")</f>
        <v/>
      </c>
      <c r="Z94" t="str">
        <f t="shared" si="10"/>
        <v/>
      </c>
      <c r="AA94">
        <f t="shared" si="11"/>
        <v>5</v>
      </c>
      <c r="AB94" t="str">
        <f t="shared" si="12"/>
        <v/>
      </c>
      <c r="AC94">
        <f>IFERROR(VLOOKUP(AB94,Sheet1!$G$1:$H$4,2,FALSE),5)</f>
        <v>5</v>
      </c>
    </row>
    <row r="95" spans="2:29">
      <c r="B95" s="12">
        <v>82</v>
      </c>
      <c r="C95" s="15"/>
      <c r="D95" s="15"/>
      <c r="E95" s="15"/>
      <c r="F95" s="15"/>
      <c r="G95" s="15"/>
      <c r="H95" s="15"/>
      <c r="I95" s="15"/>
      <c r="J95" s="15"/>
      <c r="K95" s="17"/>
      <c r="L95" s="15"/>
      <c r="M95" s="15"/>
      <c r="N95" s="15"/>
      <c r="O95" s="24"/>
      <c r="Q95">
        <v>11</v>
      </c>
      <c r="R95">
        <f t="shared" si="13"/>
        <v>11</v>
      </c>
      <c r="T95" t="str">
        <f t="shared" si="7"/>
        <v/>
      </c>
      <c r="U95" t="str">
        <f>IFERROR(VLOOKUP(T95,Sheet1!$A$1:$B$7,2,FALSE),"")</f>
        <v/>
      </c>
      <c r="V95" t="str">
        <f t="shared" si="8"/>
        <v/>
      </c>
      <c r="W95">
        <f>IFERROR(VLOOKUP(V95,Sheet1!$C$1:$D$21,2,FALSE),5)</f>
        <v>5</v>
      </c>
      <c r="X95" t="str">
        <f t="shared" si="9"/>
        <v/>
      </c>
      <c r="Y95" t="str">
        <f>IFERROR(VLOOKUP(X95,Sheet1!$E$1:$F$20,2,FALSE),"")</f>
        <v/>
      </c>
      <c r="Z95" t="str">
        <f t="shared" si="10"/>
        <v/>
      </c>
      <c r="AA95">
        <f t="shared" si="11"/>
        <v>5</v>
      </c>
      <c r="AB95" t="str">
        <f t="shared" si="12"/>
        <v/>
      </c>
      <c r="AC95">
        <f>IFERROR(VLOOKUP(AB95,Sheet1!$G$1:$H$4,2,FALSE),5)</f>
        <v>5</v>
      </c>
    </row>
    <row r="96" spans="2:29">
      <c r="B96" s="12">
        <v>83</v>
      </c>
      <c r="C96" s="15"/>
      <c r="D96" s="15"/>
      <c r="E96" s="15"/>
      <c r="F96" s="15"/>
      <c r="G96" s="15"/>
      <c r="H96" s="15"/>
      <c r="I96" s="15"/>
      <c r="J96" s="15"/>
      <c r="K96" s="17"/>
      <c r="L96" s="15"/>
      <c r="M96" s="15"/>
      <c r="N96" s="15"/>
      <c r="O96" s="24"/>
      <c r="Q96">
        <v>11</v>
      </c>
      <c r="R96">
        <f t="shared" si="13"/>
        <v>11</v>
      </c>
      <c r="T96" t="str">
        <f t="shared" si="7"/>
        <v/>
      </c>
      <c r="U96" t="str">
        <f>IFERROR(VLOOKUP(T96,Sheet1!$A$1:$B$7,2,FALSE),"")</f>
        <v/>
      </c>
      <c r="V96" t="str">
        <f t="shared" si="8"/>
        <v/>
      </c>
      <c r="W96">
        <f>IFERROR(VLOOKUP(V96,Sheet1!$C$1:$D$21,2,FALSE),5)</f>
        <v>5</v>
      </c>
      <c r="X96" t="str">
        <f t="shared" si="9"/>
        <v/>
      </c>
      <c r="Y96" t="str">
        <f>IFERROR(VLOOKUP(X96,Sheet1!$E$1:$F$20,2,FALSE),"")</f>
        <v/>
      </c>
      <c r="Z96" t="str">
        <f t="shared" si="10"/>
        <v/>
      </c>
      <c r="AA96">
        <f t="shared" si="11"/>
        <v>5</v>
      </c>
      <c r="AB96" t="str">
        <f t="shared" si="12"/>
        <v/>
      </c>
      <c r="AC96">
        <f>IFERROR(VLOOKUP(AB96,Sheet1!$G$1:$H$4,2,FALSE),5)</f>
        <v>5</v>
      </c>
    </row>
    <row r="97" spans="2:29">
      <c r="B97" s="12">
        <v>84</v>
      </c>
      <c r="C97" s="15"/>
      <c r="D97" s="15"/>
      <c r="E97" s="15"/>
      <c r="F97" s="15"/>
      <c r="G97" s="15"/>
      <c r="H97" s="15"/>
      <c r="I97" s="15"/>
      <c r="J97" s="15"/>
      <c r="K97" s="17"/>
      <c r="L97" s="15"/>
      <c r="M97" s="15"/>
      <c r="N97" s="15"/>
      <c r="O97" s="24"/>
      <c r="Q97">
        <v>11</v>
      </c>
      <c r="R97">
        <f t="shared" si="13"/>
        <v>11</v>
      </c>
      <c r="T97" t="str">
        <f t="shared" si="7"/>
        <v/>
      </c>
      <c r="U97" t="str">
        <f>IFERROR(VLOOKUP(T97,Sheet1!$A$1:$B$7,2,FALSE),"")</f>
        <v/>
      </c>
      <c r="V97" t="str">
        <f t="shared" si="8"/>
        <v/>
      </c>
      <c r="W97">
        <f>IFERROR(VLOOKUP(V97,Sheet1!$C$1:$D$21,2,FALSE),5)</f>
        <v>5</v>
      </c>
      <c r="X97" t="str">
        <f t="shared" si="9"/>
        <v/>
      </c>
      <c r="Y97" t="str">
        <f>IFERROR(VLOOKUP(X97,Sheet1!$E$1:$F$20,2,FALSE),"")</f>
        <v/>
      </c>
      <c r="Z97" t="str">
        <f t="shared" si="10"/>
        <v/>
      </c>
      <c r="AA97">
        <f t="shared" si="11"/>
        <v>5</v>
      </c>
      <c r="AB97" t="str">
        <f t="shared" si="12"/>
        <v/>
      </c>
      <c r="AC97">
        <f>IFERROR(VLOOKUP(AB97,Sheet1!$G$1:$H$4,2,FALSE),5)</f>
        <v>5</v>
      </c>
    </row>
    <row r="98" spans="2:29">
      <c r="B98" s="12">
        <v>85</v>
      </c>
      <c r="C98" s="15"/>
      <c r="D98" s="15"/>
      <c r="E98" s="15"/>
      <c r="F98" s="15"/>
      <c r="G98" s="15"/>
      <c r="H98" s="15"/>
      <c r="I98" s="15"/>
      <c r="J98" s="15"/>
      <c r="K98" s="17"/>
      <c r="L98" s="15"/>
      <c r="M98" s="15"/>
      <c r="N98" s="15"/>
      <c r="O98" s="24"/>
      <c r="Q98">
        <v>11</v>
      </c>
      <c r="R98">
        <f t="shared" si="13"/>
        <v>11</v>
      </c>
      <c r="T98" t="str">
        <f t="shared" si="7"/>
        <v/>
      </c>
      <c r="U98" t="str">
        <f>IFERROR(VLOOKUP(T98,Sheet1!$A$1:$B$7,2,FALSE),"")</f>
        <v/>
      </c>
      <c r="V98" t="str">
        <f t="shared" si="8"/>
        <v/>
      </c>
      <c r="W98">
        <f>IFERROR(VLOOKUP(V98,Sheet1!$C$1:$D$21,2,FALSE),5)</f>
        <v>5</v>
      </c>
      <c r="X98" t="str">
        <f t="shared" si="9"/>
        <v/>
      </c>
      <c r="Y98" t="str">
        <f>IFERROR(VLOOKUP(X98,Sheet1!$E$1:$F$20,2,FALSE),"")</f>
        <v/>
      </c>
      <c r="Z98" t="str">
        <f t="shared" si="10"/>
        <v/>
      </c>
      <c r="AA98">
        <f t="shared" si="11"/>
        <v>5</v>
      </c>
      <c r="AB98" t="str">
        <f t="shared" si="12"/>
        <v/>
      </c>
      <c r="AC98">
        <f>IFERROR(VLOOKUP(AB98,Sheet1!$G$1:$H$4,2,FALSE),5)</f>
        <v>5</v>
      </c>
    </row>
    <row r="99" spans="2:29">
      <c r="B99" s="12">
        <v>86</v>
      </c>
      <c r="C99" s="15"/>
      <c r="D99" s="15"/>
      <c r="E99" s="15"/>
      <c r="F99" s="15"/>
      <c r="G99" s="15"/>
      <c r="H99" s="15"/>
      <c r="I99" s="15"/>
      <c r="J99" s="15"/>
      <c r="K99" s="17"/>
      <c r="L99" s="15"/>
      <c r="M99" s="15"/>
      <c r="N99" s="15"/>
      <c r="O99" s="24"/>
      <c r="Q99">
        <v>11</v>
      </c>
      <c r="R99">
        <f t="shared" si="13"/>
        <v>11</v>
      </c>
      <c r="T99" t="str">
        <f t="shared" si="7"/>
        <v/>
      </c>
      <c r="U99" t="str">
        <f>IFERROR(VLOOKUP(T99,Sheet1!$A$1:$B$7,2,FALSE),"")</f>
        <v/>
      </c>
      <c r="V99" t="str">
        <f t="shared" si="8"/>
        <v/>
      </c>
      <c r="W99">
        <f>IFERROR(VLOOKUP(V99,Sheet1!$C$1:$D$21,2,FALSE),5)</f>
        <v>5</v>
      </c>
      <c r="X99" t="str">
        <f t="shared" si="9"/>
        <v/>
      </c>
      <c r="Y99" t="str">
        <f>IFERROR(VLOOKUP(X99,Sheet1!$E$1:$F$20,2,FALSE),"")</f>
        <v/>
      </c>
      <c r="Z99" t="str">
        <f t="shared" si="10"/>
        <v/>
      </c>
      <c r="AA99">
        <f t="shared" si="11"/>
        <v>5</v>
      </c>
      <c r="AB99" t="str">
        <f t="shared" si="12"/>
        <v/>
      </c>
      <c r="AC99">
        <f>IFERROR(VLOOKUP(AB99,Sheet1!$G$1:$H$4,2,FALSE),5)</f>
        <v>5</v>
      </c>
    </row>
    <row r="100" spans="2:29">
      <c r="B100" s="12">
        <v>87</v>
      </c>
      <c r="C100" s="15"/>
      <c r="D100" s="15"/>
      <c r="E100" s="15"/>
      <c r="F100" s="15"/>
      <c r="G100" s="15"/>
      <c r="H100" s="15"/>
      <c r="I100" s="15"/>
      <c r="J100" s="15"/>
      <c r="K100" s="17"/>
      <c r="L100" s="15"/>
      <c r="M100" s="15"/>
      <c r="N100" s="15"/>
      <c r="O100" s="24"/>
      <c r="Q100">
        <v>11</v>
      </c>
      <c r="R100">
        <f t="shared" si="13"/>
        <v>11</v>
      </c>
      <c r="T100" t="str">
        <f t="shared" si="7"/>
        <v/>
      </c>
      <c r="U100" t="str">
        <f>IFERROR(VLOOKUP(T100,Sheet1!$A$1:$B$7,2,FALSE),"")</f>
        <v/>
      </c>
      <c r="V100" t="str">
        <f t="shared" si="8"/>
        <v/>
      </c>
      <c r="W100">
        <f>IFERROR(VLOOKUP(V100,Sheet1!$C$1:$D$21,2,FALSE),5)</f>
        <v>5</v>
      </c>
      <c r="X100" t="str">
        <f t="shared" si="9"/>
        <v/>
      </c>
      <c r="Y100" t="str">
        <f>IFERROR(VLOOKUP(X100,Sheet1!$E$1:$F$20,2,FALSE),"")</f>
        <v/>
      </c>
      <c r="Z100" t="str">
        <f t="shared" si="10"/>
        <v/>
      </c>
      <c r="AA100">
        <f t="shared" si="11"/>
        <v>5</v>
      </c>
      <c r="AB100" t="str">
        <f t="shared" si="12"/>
        <v/>
      </c>
      <c r="AC100">
        <f>IFERROR(VLOOKUP(AB100,Sheet1!$G$1:$H$4,2,FALSE),5)</f>
        <v>5</v>
      </c>
    </row>
    <row r="101" spans="2:29">
      <c r="B101" s="12">
        <v>88</v>
      </c>
      <c r="C101" s="15"/>
      <c r="D101" s="15"/>
      <c r="E101" s="15"/>
      <c r="F101" s="15"/>
      <c r="G101" s="15"/>
      <c r="H101" s="15"/>
      <c r="I101" s="15"/>
      <c r="J101" s="15"/>
      <c r="K101" s="17"/>
      <c r="L101" s="15"/>
      <c r="M101" s="15"/>
      <c r="N101" s="15"/>
      <c r="O101" s="24"/>
      <c r="Q101">
        <v>11</v>
      </c>
      <c r="R101">
        <f t="shared" si="13"/>
        <v>11</v>
      </c>
      <c r="T101" t="str">
        <f t="shared" si="7"/>
        <v/>
      </c>
      <c r="U101" t="str">
        <f>IFERROR(VLOOKUP(T101,Sheet1!$A$1:$B$7,2,FALSE),"")</f>
        <v/>
      </c>
      <c r="V101" t="str">
        <f t="shared" si="8"/>
        <v/>
      </c>
      <c r="W101">
        <f>IFERROR(VLOOKUP(V101,Sheet1!$C$1:$D$21,2,FALSE),5)</f>
        <v>5</v>
      </c>
      <c r="X101" t="str">
        <f t="shared" si="9"/>
        <v/>
      </c>
      <c r="Y101" t="str">
        <f>IFERROR(VLOOKUP(X101,Sheet1!$E$1:$F$20,2,FALSE),"")</f>
        <v/>
      </c>
      <c r="Z101" t="str">
        <f t="shared" si="10"/>
        <v/>
      </c>
      <c r="AA101">
        <f t="shared" si="11"/>
        <v>5</v>
      </c>
      <c r="AB101" t="str">
        <f t="shared" si="12"/>
        <v/>
      </c>
      <c r="AC101">
        <f>IFERROR(VLOOKUP(AB101,Sheet1!$G$1:$H$4,2,FALSE),5)</f>
        <v>5</v>
      </c>
    </row>
    <row r="102" spans="2:29">
      <c r="B102" s="12">
        <v>89</v>
      </c>
      <c r="C102" s="15"/>
      <c r="D102" s="15"/>
      <c r="E102" s="15"/>
      <c r="F102" s="15"/>
      <c r="G102" s="15"/>
      <c r="H102" s="15"/>
      <c r="I102" s="15"/>
      <c r="J102" s="15"/>
      <c r="K102" s="17"/>
      <c r="L102" s="15"/>
      <c r="M102" s="15"/>
      <c r="N102" s="15"/>
      <c r="O102" s="24"/>
      <c r="Q102">
        <v>11</v>
      </c>
      <c r="R102">
        <f t="shared" si="13"/>
        <v>11</v>
      </c>
      <c r="T102" t="str">
        <f t="shared" si="7"/>
        <v/>
      </c>
      <c r="U102" t="str">
        <f>IFERROR(VLOOKUP(T102,Sheet1!$A$1:$B$7,2,FALSE),"")</f>
        <v/>
      </c>
      <c r="V102" t="str">
        <f t="shared" si="8"/>
        <v/>
      </c>
      <c r="W102">
        <f>IFERROR(VLOOKUP(V102,Sheet1!$C$1:$D$21,2,FALSE),5)</f>
        <v>5</v>
      </c>
      <c r="X102" t="str">
        <f t="shared" si="9"/>
        <v/>
      </c>
      <c r="Y102" t="str">
        <f>IFERROR(VLOOKUP(X102,Sheet1!$E$1:$F$20,2,FALSE),"")</f>
        <v/>
      </c>
      <c r="Z102" t="str">
        <f t="shared" si="10"/>
        <v/>
      </c>
      <c r="AA102">
        <f t="shared" si="11"/>
        <v>5</v>
      </c>
      <c r="AB102" t="str">
        <f t="shared" si="12"/>
        <v/>
      </c>
      <c r="AC102">
        <f>IFERROR(VLOOKUP(AB102,Sheet1!$G$1:$H$4,2,FALSE),5)</f>
        <v>5</v>
      </c>
    </row>
    <row r="103" spans="2:29">
      <c r="B103" s="12">
        <v>90</v>
      </c>
      <c r="C103" s="15"/>
      <c r="D103" s="15"/>
      <c r="E103" s="15"/>
      <c r="F103" s="15"/>
      <c r="G103" s="15"/>
      <c r="H103" s="15"/>
      <c r="I103" s="15"/>
      <c r="J103" s="15"/>
      <c r="K103" s="17"/>
      <c r="L103" s="15"/>
      <c r="M103" s="15"/>
      <c r="N103" s="15"/>
      <c r="O103" s="24"/>
      <c r="Q103">
        <v>11</v>
      </c>
      <c r="R103">
        <f t="shared" si="13"/>
        <v>11</v>
      </c>
      <c r="T103" t="str">
        <f t="shared" si="7"/>
        <v/>
      </c>
      <c r="U103" t="str">
        <f>IFERROR(VLOOKUP(T103,Sheet1!$A$1:$B$7,2,FALSE),"")</f>
        <v/>
      </c>
      <c r="V103" t="str">
        <f t="shared" si="8"/>
        <v/>
      </c>
      <c r="W103">
        <f>IFERROR(VLOOKUP(V103,Sheet1!$C$1:$D$21,2,FALSE),5)</f>
        <v>5</v>
      </c>
      <c r="X103" t="str">
        <f t="shared" si="9"/>
        <v/>
      </c>
      <c r="Y103" t="str">
        <f>IFERROR(VLOOKUP(X103,Sheet1!$E$1:$F$20,2,FALSE),"")</f>
        <v/>
      </c>
      <c r="Z103" t="str">
        <f t="shared" si="10"/>
        <v/>
      </c>
      <c r="AA103">
        <f t="shared" si="11"/>
        <v>5</v>
      </c>
      <c r="AB103" t="str">
        <f t="shared" si="12"/>
        <v/>
      </c>
      <c r="AC103">
        <f>IFERROR(VLOOKUP(AB103,Sheet1!$G$1:$H$4,2,FALSE),5)</f>
        <v>5</v>
      </c>
    </row>
    <row r="104" spans="2:29">
      <c r="B104" s="12">
        <v>91</v>
      </c>
      <c r="C104" s="15"/>
      <c r="D104" s="15"/>
      <c r="E104" s="15"/>
      <c r="F104" s="15"/>
      <c r="G104" s="15"/>
      <c r="H104" s="15"/>
      <c r="I104" s="15"/>
      <c r="J104" s="15"/>
      <c r="K104" s="17"/>
      <c r="L104" s="15"/>
      <c r="M104" s="15"/>
      <c r="N104" s="15"/>
      <c r="O104" s="24"/>
      <c r="Q104">
        <v>11</v>
      </c>
      <c r="R104">
        <f t="shared" si="13"/>
        <v>11</v>
      </c>
      <c r="T104" t="str">
        <f t="shared" si="7"/>
        <v/>
      </c>
      <c r="U104" t="str">
        <f>IFERROR(VLOOKUP(T104,Sheet1!$A$1:$B$7,2,FALSE),"")</f>
        <v/>
      </c>
      <c r="V104" t="str">
        <f t="shared" si="8"/>
        <v/>
      </c>
      <c r="W104">
        <f>IFERROR(VLOOKUP(V104,Sheet1!$C$1:$D$21,2,FALSE),5)</f>
        <v>5</v>
      </c>
      <c r="X104" t="str">
        <f t="shared" si="9"/>
        <v/>
      </c>
      <c r="Y104" t="str">
        <f>IFERROR(VLOOKUP(X104,Sheet1!$E$1:$F$20,2,FALSE),"")</f>
        <v/>
      </c>
      <c r="Z104" t="str">
        <f t="shared" si="10"/>
        <v/>
      </c>
      <c r="AA104">
        <f t="shared" si="11"/>
        <v>5</v>
      </c>
      <c r="AB104" t="str">
        <f t="shared" si="12"/>
        <v/>
      </c>
      <c r="AC104">
        <f>IFERROR(VLOOKUP(AB104,Sheet1!$G$1:$H$4,2,FALSE),5)</f>
        <v>5</v>
      </c>
    </row>
    <row r="105" spans="2:29">
      <c r="B105" s="12">
        <v>92</v>
      </c>
      <c r="C105" s="15"/>
      <c r="D105" s="15"/>
      <c r="E105" s="15"/>
      <c r="F105" s="15"/>
      <c r="G105" s="15"/>
      <c r="H105" s="15"/>
      <c r="I105" s="15"/>
      <c r="J105" s="15"/>
      <c r="K105" s="17"/>
      <c r="L105" s="15"/>
      <c r="M105" s="15"/>
      <c r="N105" s="15"/>
      <c r="O105" s="24"/>
      <c r="Q105">
        <v>11</v>
      </c>
      <c r="R105">
        <f t="shared" si="13"/>
        <v>11</v>
      </c>
      <c r="T105" t="str">
        <f t="shared" si="7"/>
        <v/>
      </c>
      <c r="U105" t="str">
        <f>IFERROR(VLOOKUP(T105,Sheet1!$A$1:$B$7,2,FALSE),"")</f>
        <v/>
      </c>
      <c r="V105" t="str">
        <f t="shared" si="8"/>
        <v/>
      </c>
      <c r="W105">
        <f>IFERROR(VLOOKUP(V105,Sheet1!$C$1:$D$21,2,FALSE),5)</f>
        <v>5</v>
      </c>
      <c r="X105" t="str">
        <f t="shared" si="9"/>
        <v/>
      </c>
      <c r="Y105" t="str">
        <f>IFERROR(VLOOKUP(X105,Sheet1!$E$1:$F$20,2,FALSE),"")</f>
        <v/>
      </c>
      <c r="Z105" t="str">
        <f t="shared" si="10"/>
        <v/>
      </c>
      <c r="AA105">
        <f t="shared" si="11"/>
        <v>5</v>
      </c>
      <c r="AB105" t="str">
        <f t="shared" si="12"/>
        <v/>
      </c>
      <c r="AC105">
        <f>IFERROR(VLOOKUP(AB105,Sheet1!$G$1:$H$4,2,FALSE),5)</f>
        <v>5</v>
      </c>
    </row>
    <row r="106" spans="2:29">
      <c r="B106" s="12">
        <v>93</v>
      </c>
      <c r="C106" s="15"/>
      <c r="D106" s="15"/>
      <c r="E106" s="15"/>
      <c r="F106" s="15"/>
      <c r="G106" s="15"/>
      <c r="H106" s="15"/>
      <c r="I106" s="15"/>
      <c r="J106" s="15"/>
      <c r="K106" s="17"/>
      <c r="L106" s="15"/>
      <c r="M106" s="15"/>
      <c r="N106" s="15"/>
      <c r="O106" s="24"/>
      <c r="Q106">
        <v>11</v>
      </c>
      <c r="R106">
        <f t="shared" si="13"/>
        <v>11</v>
      </c>
      <c r="T106" t="str">
        <f t="shared" si="7"/>
        <v/>
      </c>
      <c r="U106" t="str">
        <f>IFERROR(VLOOKUP(T106,Sheet1!$A$1:$B$7,2,FALSE),"")</f>
        <v/>
      </c>
      <c r="V106" t="str">
        <f t="shared" si="8"/>
        <v/>
      </c>
      <c r="W106">
        <f>IFERROR(VLOOKUP(V106,Sheet1!$C$1:$D$21,2,FALSE),5)</f>
        <v>5</v>
      </c>
      <c r="X106" t="str">
        <f t="shared" si="9"/>
        <v/>
      </c>
      <c r="Y106" t="str">
        <f>IFERROR(VLOOKUP(X106,Sheet1!$E$1:$F$20,2,FALSE),"")</f>
        <v/>
      </c>
      <c r="Z106" t="str">
        <f t="shared" si="10"/>
        <v/>
      </c>
      <c r="AA106">
        <f t="shared" si="11"/>
        <v>5</v>
      </c>
      <c r="AB106" t="str">
        <f t="shared" si="12"/>
        <v/>
      </c>
      <c r="AC106">
        <f>IFERROR(VLOOKUP(AB106,Sheet1!$G$1:$H$4,2,FALSE),5)</f>
        <v>5</v>
      </c>
    </row>
    <row r="107" spans="2:29">
      <c r="B107" s="12">
        <v>94</v>
      </c>
      <c r="C107" s="15"/>
      <c r="D107" s="15"/>
      <c r="E107" s="15"/>
      <c r="F107" s="15"/>
      <c r="G107" s="15"/>
      <c r="H107" s="15"/>
      <c r="I107" s="15"/>
      <c r="J107" s="15"/>
      <c r="K107" s="17"/>
      <c r="L107" s="15"/>
      <c r="M107" s="15"/>
      <c r="N107" s="15"/>
      <c r="O107" s="24"/>
      <c r="Q107">
        <v>11</v>
      </c>
      <c r="R107">
        <f t="shared" si="13"/>
        <v>11</v>
      </c>
      <c r="T107" t="str">
        <f t="shared" si="7"/>
        <v/>
      </c>
      <c r="U107" t="str">
        <f>IFERROR(VLOOKUP(T107,Sheet1!$A$1:$B$7,2,FALSE),"")</f>
        <v/>
      </c>
      <c r="V107" t="str">
        <f t="shared" si="8"/>
        <v/>
      </c>
      <c r="W107">
        <f>IFERROR(VLOOKUP(V107,Sheet1!$C$1:$D$21,2,FALSE),5)</f>
        <v>5</v>
      </c>
      <c r="X107" t="str">
        <f t="shared" si="9"/>
        <v/>
      </c>
      <c r="Y107" t="str">
        <f>IFERROR(VLOOKUP(X107,Sheet1!$E$1:$F$20,2,FALSE),"")</f>
        <v/>
      </c>
      <c r="Z107" t="str">
        <f t="shared" si="10"/>
        <v/>
      </c>
      <c r="AA107">
        <f t="shared" si="11"/>
        <v>5</v>
      </c>
      <c r="AB107" t="str">
        <f t="shared" si="12"/>
        <v/>
      </c>
      <c r="AC107">
        <f>IFERROR(VLOOKUP(AB107,Sheet1!$G$1:$H$4,2,FALSE),5)</f>
        <v>5</v>
      </c>
    </row>
    <row r="108" spans="2:29">
      <c r="B108" s="12">
        <v>95</v>
      </c>
      <c r="C108" s="15"/>
      <c r="D108" s="15"/>
      <c r="E108" s="15"/>
      <c r="F108" s="15"/>
      <c r="G108" s="15"/>
      <c r="H108" s="15"/>
      <c r="I108" s="15"/>
      <c r="J108" s="15"/>
      <c r="K108" s="17"/>
      <c r="L108" s="15"/>
      <c r="M108" s="15"/>
      <c r="N108" s="15"/>
      <c r="O108" s="24"/>
      <c r="Q108">
        <v>11</v>
      </c>
      <c r="R108">
        <f t="shared" si="13"/>
        <v>11</v>
      </c>
      <c r="T108" t="str">
        <f t="shared" si="7"/>
        <v/>
      </c>
      <c r="U108" t="str">
        <f>IFERROR(VLOOKUP(T108,Sheet1!$A$1:$B$7,2,FALSE),"")</f>
        <v/>
      </c>
      <c r="V108" t="str">
        <f t="shared" si="8"/>
        <v/>
      </c>
      <c r="W108">
        <f>IFERROR(VLOOKUP(V108,Sheet1!$C$1:$D$21,2,FALSE),5)</f>
        <v>5</v>
      </c>
      <c r="X108" t="str">
        <f t="shared" si="9"/>
        <v/>
      </c>
      <c r="Y108" t="str">
        <f>IFERROR(VLOOKUP(X108,Sheet1!$E$1:$F$20,2,FALSE),"")</f>
        <v/>
      </c>
      <c r="Z108" t="str">
        <f t="shared" si="10"/>
        <v/>
      </c>
      <c r="AA108">
        <f t="shared" si="11"/>
        <v>5</v>
      </c>
      <c r="AB108" t="str">
        <f t="shared" si="12"/>
        <v/>
      </c>
      <c r="AC108">
        <f>IFERROR(VLOOKUP(AB108,Sheet1!$G$1:$H$4,2,FALSE),5)</f>
        <v>5</v>
      </c>
    </row>
    <row r="109" spans="2:29">
      <c r="B109" s="12">
        <v>96</v>
      </c>
      <c r="C109" s="15"/>
      <c r="D109" s="15"/>
      <c r="E109" s="15"/>
      <c r="F109" s="15"/>
      <c r="G109" s="15"/>
      <c r="H109" s="15"/>
      <c r="I109" s="15"/>
      <c r="J109" s="15"/>
      <c r="K109" s="17"/>
      <c r="L109" s="15"/>
      <c r="M109" s="15"/>
      <c r="N109" s="15"/>
      <c r="O109" s="24"/>
      <c r="Q109">
        <v>11</v>
      </c>
      <c r="R109">
        <f t="shared" si="13"/>
        <v>11</v>
      </c>
      <c r="T109" t="str">
        <f t="shared" si="7"/>
        <v/>
      </c>
      <c r="U109" t="str">
        <f>IFERROR(VLOOKUP(T109,Sheet1!$A$1:$B$7,2,FALSE),"")</f>
        <v/>
      </c>
      <c r="V109" t="str">
        <f t="shared" si="8"/>
        <v/>
      </c>
      <c r="W109">
        <f>IFERROR(VLOOKUP(V109,Sheet1!$C$1:$D$21,2,FALSE),5)</f>
        <v>5</v>
      </c>
      <c r="X109" t="str">
        <f t="shared" si="9"/>
        <v/>
      </c>
      <c r="Y109" t="str">
        <f>IFERROR(VLOOKUP(X109,Sheet1!$E$1:$F$20,2,FALSE),"")</f>
        <v/>
      </c>
      <c r="Z109" t="str">
        <f t="shared" si="10"/>
        <v/>
      </c>
      <c r="AA109">
        <f t="shared" si="11"/>
        <v>5</v>
      </c>
      <c r="AB109" t="str">
        <f t="shared" si="12"/>
        <v/>
      </c>
      <c r="AC109">
        <f>IFERROR(VLOOKUP(AB109,Sheet1!$G$1:$H$4,2,FALSE),5)</f>
        <v>5</v>
      </c>
    </row>
    <row r="110" spans="2:29">
      <c r="B110" s="12">
        <v>97</v>
      </c>
      <c r="C110" s="15"/>
      <c r="D110" s="15"/>
      <c r="E110" s="15"/>
      <c r="F110" s="15"/>
      <c r="G110" s="15"/>
      <c r="H110" s="15"/>
      <c r="I110" s="15"/>
      <c r="J110" s="15"/>
      <c r="K110" s="17"/>
      <c r="L110" s="15"/>
      <c r="M110" s="15"/>
      <c r="N110" s="15"/>
      <c r="O110" s="24"/>
      <c r="Q110">
        <v>11</v>
      </c>
      <c r="R110">
        <f t="shared" si="13"/>
        <v>11</v>
      </c>
      <c r="T110" t="str">
        <f t="shared" si="7"/>
        <v/>
      </c>
      <c r="U110" t="str">
        <f>IFERROR(VLOOKUP(T110,Sheet1!$A$1:$B$7,2,FALSE),"")</f>
        <v/>
      </c>
      <c r="V110" t="str">
        <f t="shared" si="8"/>
        <v/>
      </c>
      <c r="W110">
        <f>IFERROR(VLOOKUP(V110,Sheet1!$C$1:$D$21,2,FALSE),5)</f>
        <v>5</v>
      </c>
      <c r="X110" t="str">
        <f t="shared" si="9"/>
        <v/>
      </c>
      <c r="Y110" t="str">
        <f>IFERROR(VLOOKUP(X110,Sheet1!$E$1:$F$20,2,FALSE),"")</f>
        <v/>
      </c>
      <c r="Z110" t="str">
        <f t="shared" si="10"/>
        <v/>
      </c>
      <c r="AA110">
        <f t="shared" si="11"/>
        <v>5</v>
      </c>
      <c r="AB110" t="str">
        <f t="shared" si="12"/>
        <v/>
      </c>
      <c r="AC110">
        <f>IFERROR(VLOOKUP(AB110,Sheet1!$G$1:$H$4,2,FALSE),5)</f>
        <v>5</v>
      </c>
    </row>
    <row r="111" spans="2:29">
      <c r="B111" s="12">
        <v>98</v>
      </c>
      <c r="C111" s="15"/>
      <c r="D111" s="15"/>
      <c r="E111" s="15"/>
      <c r="F111" s="15"/>
      <c r="G111" s="15"/>
      <c r="H111" s="15"/>
      <c r="I111" s="15"/>
      <c r="J111" s="15"/>
      <c r="K111" s="17"/>
      <c r="L111" s="15"/>
      <c r="M111" s="15"/>
      <c r="N111" s="15"/>
      <c r="O111" s="24"/>
      <c r="Q111">
        <v>11</v>
      </c>
      <c r="R111">
        <f t="shared" si="13"/>
        <v>11</v>
      </c>
      <c r="T111" t="str">
        <f t="shared" si="7"/>
        <v/>
      </c>
      <c r="U111" t="str">
        <f>IFERROR(VLOOKUP(T111,Sheet1!$A$1:$B$7,2,FALSE),"")</f>
        <v/>
      </c>
      <c r="V111" t="str">
        <f t="shared" si="8"/>
        <v/>
      </c>
      <c r="W111">
        <f>IFERROR(VLOOKUP(V111,Sheet1!$C$1:$D$21,2,FALSE),5)</f>
        <v>5</v>
      </c>
      <c r="X111" t="str">
        <f t="shared" si="9"/>
        <v/>
      </c>
      <c r="Y111" t="str">
        <f>IFERROR(VLOOKUP(X111,Sheet1!$E$1:$F$20,2,FALSE),"")</f>
        <v/>
      </c>
      <c r="Z111" t="str">
        <f t="shared" si="10"/>
        <v/>
      </c>
      <c r="AA111">
        <f t="shared" si="11"/>
        <v>5</v>
      </c>
      <c r="AB111" t="str">
        <f t="shared" si="12"/>
        <v/>
      </c>
      <c r="AC111">
        <f>IFERROR(VLOOKUP(AB111,Sheet1!$G$1:$H$4,2,FALSE),5)</f>
        <v>5</v>
      </c>
    </row>
    <row r="112" spans="2:29">
      <c r="B112" s="12">
        <v>99</v>
      </c>
      <c r="C112" s="15"/>
      <c r="D112" s="15"/>
      <c r="E112" s="15"/>
      <c r="F112" s="15"/>
      <c r="G112" s="15"/>
      <c r="H112" s="15"/>
      <c r="I112" s="15"/>
      <c r="J112" s="15"/>
      <c r="K112" s="17"/>
      <c r="L112" s="15"/>
      <c r="M112" s="15"/>
      <c r="N112" s="15"/>
      <c r="O112" s="24"/>
      <c r="Q112">
        <v>11</v>
      </c>
      <c r="R112">
        <f t="shared" si="13"/>
        <v>11</v>
      </c>
      <c r="T112" t="str">
        <f t="shared" si="7"/>
        <v/>
      </c>
      <c r="U112" t="str">
        <f>IFERROR(VLOOKUP(T112,Sheet1!$A$1:$B$7,2,FALSE),"")</f>
        <v/>
      </c>
      <c r="V112" t="str">
        <f t="shared" si="8"/>
        <v/>
      </c>
      <c r="W112">
        <f>IFERROR(VLOOKUP(V112,Sheet1!$C$1:$D$21,2,FALSE),5)</f>
        <v>5</v>
      </c>
      <c r="X112" t="str">
        <f t="shared" si="9"/>
        <v/>
      </c>
      <c r="Y112" t="str">
        <f>IFERROR(VLOOKUP(X112,Sheet1!$E$1:$F$20,2,FALSE),"")</f>
        <v/>
      </c>
      <c r="Z112" t="str">
        <f t="shared" si="10"/>
        <v/>
      </c>
      <c r="AA112">
        <f t="shared" si="11"/>
        <v>5</v>
      </c>
      <c r="AB112" t="str">
        <f t="shared" si="12"/>
        <v/>
      </c>
      <c r="AC112">
        <f>IFERROR(VLOOKUP(AB112,Sheet1!$G$1:$H$4,2,FALSE),5)</f>
        <v>5</v>
      </c>
    </row>
    <row r="113" spans="4:4"/>
    <row r="114" spans="4:4">
      <c r="D114" s="27" t="s">
        <v>106</v>
      </c>
    </row>
  </sheetData>
  <sheetProtection algorithmName="SHA-512" hashValue="jpYDaPY+pp+t5znEtqz/9ZmF6tR/WKqlnyTBgQW2sLDZ3HR3HWBcGieRU6mbkukmscXN1XBJuCavjqsj7ATRNg==" saltValue="JdvDpF5/ls7M5k1/1qUpeg==" spinCount="100000" sheet="1" insertRows="0" selectLockedCells="1"/>
  <mergeCells count="6">
    <mergeCell ref="D3:H8"/>
    <mergeCell ref="I12:N12"/>
    <mergeCell ref="F12:H12"/>
    <mergeCell ref="C12:E12"/>
    <mergeCell ref="E9:H10"/>
    <mergeCell ref="M9:O9"/>
  </mergeCells>
  <conditionalFormatting sqref="E9:H10">
    <cfRule type="containsText" dxfId="5" priority="1" operator="containsText" text="*">
      <formula>NOT(ISERROR(SEARCH("*",E9)))</formula>
    </cfRule>
  </conditionalFormatting>
  <conditionalFormatting sqref="C14:J112">
    <cfRule type="expression" dxfId="4" priority="47">
      <formula>AND(C14="",COUNTA($C14:$F14,$G14:$N14)&gt;0)</formula>
    </cfRule>
  </conditionalFormatting>
  <conditionalFormatting sqref="K14:L112 N14:N112">
    <cfRule type="expression" dxfId="3" priority="49">
      <formula>AND(K14="",COUNTA($C14:$F14,$H14:$M14)&gt;0)</formula>
    </cfRule>
  </conditionalFormatting>
  <dataValidations count="4">
    <dataValidation type="date" errorStyle="warning" allowBlank="1" showInputMessage="1" showErrorMessage="1" error="Please check this date of birth. Your input has indicated the trainee is either under 14 or over 80 years old." sqref="K14:K112" xr:uid="{00000000-0002-0000-0500-000000000000}">
      <formula1>TODAY()-29220</formula1>
      <formula2>TODAY()-5113</formula2>
    </dataValidation>
    <dataValidation type="date" errorStyle="warning" allowBlank="1" showInputMessage="1" showErrorMessage="1" error="Please check this date entry." sqref="N14:N112" xr:uid="{00000000-0002-0000-0500-000001000000}">
      <formula1>K14+5113</formula1>
      <formula2>TODAY()</formula2>
    </dataValidation>
    <dataValidation type="date" errorStyle="warning" allowBlank="1" showInputMessage="1" showErrorMessage="1" errorTitle="Invalid entry" error="Please enter a date in the following format: dd/mm/yyyy" sqref="F14:G112" xr:uid="{00000000-0002-0000-0500-000002000000}">
      <formula1>1</formula1>
      <formula2>109664</formula2>
    </dataValidation>
    <dataValidation type="whole" allowBlank="1" showInputMessage="1" showErrorMessage="1" errorTitle="Invalid entry" error="Please enter a number up to a maximum of 240." sqref="H14:H112" xr:uid="{00000000-0002-0000-0500-000003000000}">
      <formula1>0</formula1>
      <formula2>240</formula2>
    </dataValidation>
  </dataValidations>
  <pageMargins left="0.25" right="0.25" top="0.75" bottom="0.75" header="0.3" footer="0.3"/>
  <pageSetup paperSize="9" scale="58" fitToHeight="0"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194375"/>
    <pageSetUpPr fitToPage="1"/>
  </sheetPr>
  <dimension ref="A1:AB114"/>
  <sheetViews>
    <sheetView showGridLines="0" showRowColHeaders="0" zoomScaleNormal="100" workbookViewId="0">
      <selection activeCell="C14" sqref="C14"/>
    </sheetView>
  </sheetViews>
  <sheetFormatPr defaultColWidth="0" defaultRowHeight="14.25" customHeight="1" zeroHeight="1"/>
  <cols>
    <col min="1" max="1" width="1.8984375" customWidth="1"/>
    <col min="2" max="2" width="3" style="11" customWidth="1"/>
    <col min="3" max="3" width="29.3984375" customWidth="1"/>
    <col min="4" max="5" width="13.69921875" customWidth="1"/>
    <col min="6" max="6" width="9" customWidth="1"/>
    <col min="7" max="7" width="15" customWidth="1"/>
    <col min="8" max="8" width="16.8984375" customWidth="1"/>
    <col min="9" max="13" width="13.69921875" customWidth="1"/>
    <col min="14" max="14" width="4" customWidth="1"/>
    <col min="15" max="15" width="13.69921875" hidden="1" customWidth="1"/>
    <col min="16" max="16384" width="9" hidden="1"/>
  </cols>
  <sheetData>
    <row r="1" spans="2:28" ht="10.5" customHeight="1"/>
    <row r="2" spans="2:28" ht="37.5" customHeight="1">
      <c r="C2" s="48" t="s">
        <v>93</v>
      </c>
    </row>
    <row r="3" spans="2:28" ht="14.25" customHeight="1">
      <c r="D3" s="194" t="s">
        <v>107</v>
      </c>
      <c r="E3" s="194"/>
      <c r="F3" s="194"/>
      <c r="G3" s="194"/>
      <c r="H3" s="194"/>
      <c r="I3" s="194"/>
      <c r="J3" s="194"/>
    </row>
    <row r="4" spans="2:28" ht="14.25" customHeight="1">
      <c r="C4" s="9"/>
      <c r="D4" s="194"/>
      <c r="E4" s="194"/>
      <c r="F4" s="194"/>
      <c r="G4" s="194"/>
      <c r="H4" s="194"/>
      <c r="I4" s="194"/>
      <c r="J4" s="194"/>
    </row>
    <row r="5" spans="2:28" ht="14.25" customHeight="1">
      <c r="C5" s="16"/>
      <c r="D5" s="194"/>
      <c r="E5" s="194"/>
      <c r="F5" s="194"/>
      <c r="G5" s="194"/>
      <c r="H5" s="194"/>
      <c r="I5" s="194"/>
      <c r="J5" s="194"/>
      <c r="N5" s="19"/>
      <c r="O5" s="19"/>
      <c r="P5" s="19"/>
      <c r="Q5" s="19"/>
      <c r="R5" s="19"/>
      <c r="S5" s="6"/>
    </row>
    <row r="6" spans="2:28" ht="13.8">
      <c r="C6" s="8"/>
      <c r="D6" s="194"/>
      <c r="E6" s="194"/>
      <c r="F6" s="194"/>
      <c r="G6" s="194"/>
      <c r="H6" s="194"/>
      <c r="I6" s="194"/>
      <c r="J6" s="194"/>
    </row>
    <row r="7" spans="2:28" ht="13.8">
      <c r="C7" s="8"/>
      <c r="D7" s="194"/>
      <c r="E7" s="194"/>
      <c r="F7" s="194"/>
      <c r="G7" s="194"/>
      <c r="H7" s="194"/>
      <c r="I7" s="194"/>
      <c r="J7" s="194"/>
    </row>
    <row r="8" spans="2:28" ht="18.75" customHeight="1">
      <c r="C8" s="8"/>
      <c r="D8" s="194"/>
      <c r="E8" s="194"/>
      <c r="F8" s="194"/>
      <c r="G8" s="194"/>
      <c r="H8" s="194"/>
      <c r="I8" s="194"/>
      <c r="J8" s="194"/>
    </row>
    <row r="9" spans="2:28" ht="17.399999999999999">
      <c r="C9" s="13" t="s">
        <v>111</v>
      </c>
      <c r="D9" s="8"/>
      <c r="E9" s="195" t="str">
        <f>IF(O13=P13,"","One or more rows have not been fully completed.
This may result in your claim being sent back to you for more information.")</f>
        <v/>
      </c>
      <c r="F9" s="195"/>
      <c r="G9" s="195"/>
      <c r="H9" s="195"/>
      <c r="I9" s="8"/>
      <c r="J9" s="21" t="s">
        <v>24</v>
      </c>
      <c r="K9" s="196" t="str">
        <f>'Employer Details'!E9</f>
        <v xml:space="preserve"> </v>
      </c>
      <c r="L9" s="196"/>
      <c r="M9" s="196"/>
    </row>
    <row r="10" spans="2:28" ht="17.399999999999999">
      <c r="C10" s="14" t="s">
        <v>110</v>
      </c>
      <c r="D10" s="8"/>
      <c r="E10" s="195"/>
      <c r="F10" s="195"/>
      <c r="G10" s="195"/>
      <c r="H10" s="195"/>
      <c r="I10" s="8"/>
      <c r="J10" s="18" t="s">
        <v>23</v>
      </c>
      <c r="K10" s="31">
        <f>'Employer Details'!E13</f>
        <v>0</v>
      </c>
      <c r="L10" s="6"/>
      <c r="M10" s="6"/>
    </row>
    <row r="11" spans="2:28" ht="13.8">
      <c r="M11" s="6"/>
    </row>
    <row r="12" spans="2:28" ht="32.25" customHeight="1">
      <c r="C12" s="207" t="s">
        <v>96</v>
      </c>
      <c r="D12" s="208"/>
      <c r="G12" s="200" t="s">
        <v>105</v>
      </c>
      <c r="H12" s="200"/>
      <c r="I12" s="200"/>
      <c r="J12" s="200"/>
      <c r="K12" s="200"/>
      <c r="L12" s="200"/>
    </row>
    <row r="13" spans="2:28" ht="38.25" customHeight="1">
      <c r="C13" s="10" t="s">
        <v>95</v>
      </c>
      <c r="D13" s="10" t="s">
        <v>71</v>
      </c>
      <c r="E13" s="10" t="s">
        <v>16</v>
      </c>
      <c r="F13" s="10" t="s">
        <v>50</v>
      </c>
      <c r="G13" s="10" t="s">
        <v>17</v>
      </c>
      <c r="H13" s="10" t="s">
        <v>18</v>
      </c>
      <c r="I13" s="10" t="s">
        <v>19</v>
      </c>
      <c r="J13" s="10" t="s">
        <v>20</v>
      </c>
      <c r="K13" s="10" t="s">
        <v>21</v>
      </c>
      <c r="L13" s="10" t="s">
        <v>22</v>
      </c>
      <c r="M13" s="10" t="s">
        <v>32</v>
      </c>
      <c r="O13">
        <f>SUM(O14:O112)</f>
        <v>792</v>
      </c>
      <c r="P13">
        <f>SUM(P14:P112)</f>
        <v>792</v>
      </c>
    </row>
    <row r="14" spans="2:28" ht="13.8">
      <c r="B14" s="12">
        <v>1</v>
      </c>
      <c r="C14" s="15"/>
      <c r="D14" s="15"/>
      <c r="E14" s="32"/>
      <c r="F14" s="25"/>
      <c r="G14" s="15"/>
      <c r="H14" s="15"/>
      <c r="I14" s="17"/>
      <c r="J14" s="15"/>
      <c r="K14" s="15"/>
      <c r="L14" s="17"/>
      <c r="M14" s="24"/>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ht="13.8">
      <c r="B15" s="12">
        <v>2</v>
      </c>
      <c r="C15" s="15"/>
      <c r="D15" s="15"/>
      <c r="E15" s="32"/>
      <c r="F15" s="25"/>
      <c r="G15" s="15"/>
      <c r="H15" s="15"/>
      <c r="I15" s="17"/>
      <c r="J15" s="15"/>
      <c r="K15" s="15"/>
      <c r="L15" s="17"/>
      <c r="M15" s="24"/>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ht="13.8">
      <c r="B16" s="12">
        <v>3</v>
      </c>
      <c r="C16" s="15"/>
      <c r="D16" s="15"/>
      <c r="E16" s="32"/>
      <c r="F16" s="25"/>
      <c r="G16" s="15"/>
      <c r="H16" s="15"/>
      <c r="I16" s="17"/>
      <c r="J16" s="15"/>
      <c r="K16" s="15"/>
      <c r="L16" s="15"/>
      <c r="M16" s="24"/>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ht="13.8">
      <c r="B17" s="12">
        <v>4</v>
      </c>
      <c r="C17" s="15"/>
      <c r="D17" s="15"/>
      <c r="E17" s="32"/>
      <c r="F17" s="25"/>
      <c r="G17" s="15"/>
      <c r="H17" s="15"/>
      <c r="I17" s="17"/>
      <c r="J17" s="15"/>
      <c r="K17" s="15"/>
      <c r="L17" s="15"/>
      <c r="M17" s="24"/>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ht="13.8">
      <c r="B18" s="12">
        <v>5</v>
      </c>
      <c r="C18" s="15"/>
      <c r="D18" s="15"/>
      <c r="E18" s="32"/>
      <c r="F18" s="25"/>
      <c r="G18" s="15"/>
      <c r="H18" s="15"/>
      <c r="I18" s="17"/>
      <c r="J18" s="15"/>
      <c r="K18" s="15"/>
      <c r="L18" s="15"/>
      <c r="M18" s="24"/>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ht="13.8">
      <c r="B19" s="12">
        <v>6</v>
      </c>
      <c r="C19" s="15"/>
      <c r="D19" s="15"/>
      <c r="E19" s="32"/>
      <c r="F19" s="25"/>
      <c r="G19" s="15"/>
      <c r="H19" s="15"/>
      <c r="I19" s="17"/>
      <c r="J19" s="15"/>
      <c r="K19" s="15"/>
      <c r="L19" s="15"/>
      <c r="M19" s="24"/>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ht="13.8">
      <c r="B20" s="12">
        <v>7</v>
      </c>
      <c r="C20" s="15"/>
      <c r="D20" s="15"/>
      <c r="E20" s="32"/>
      <c r="F20" s="25"/>
      <c r="G20" s="15"/>
      <c r="H20" s="15"/>
      <c r="I20" s="17"/>
      <c r="J20" s="15"/>
      <c r="K20" s="15"/>
      <c r="L20" s="15"/>
      <c r="M20" s="24"/>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ht="13.8">
      <c r="B21" s="12">
        <v>8</v>
      </c>
      <c r="C21" s="15"/>
      <c r="D21" s="15"/>
      <c r="E21" s="32"/>
      <c r="F21" s="25"/>
      <c r="G21" s="15"/>
      <c r="H21" s="15"/>
      <c r="I21" s="17"/>
      <c r="J21" s="15"/>
      <c r="K21" s="15"/>
      <c r="L21" s="15"/>
      <c r="M21" s="24"/>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ht="13.8">
      <c r="B22" s="12">
        <v>9</v>
      </c>
      <c r="C22" s="15"/>
      <c r="D22" s="15"/>
      <c r="E22" s="32"/>
      <c r="F22" s="25"/>
      <c r="G22" s="15"/>
      <c r="H22" s="15"/>
      <c r="I22" s="17"/>
      <c r="J22" s="15"/>
      <c r="K22" s="15"/>
      <c r="L22" s="15"/>
      <c r="M22" s="24"/>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ht="13.8">
      <c r="B23" s="12">
        <v>10</v>
      </c>
      <c r="C23" s="15"/>
      <c r="D23" s="15"/>
      <c r="E23" s="32"/>
      <c r="F23" s="25"/>
      <c r="G23" s="15"/>
      <c r="H23" s="15"/>
      <c r="I23" s="17"/>
      <c r="J23" s="15"/>
      <c r="K23" s="15"/>
      <c r="L23" s="15"/>
      <c r="M23" s="24"/>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ht="13.8">
      <c r="B24" s="12">
        <v>11</v>
      </c>
      <c r="C24" s="15"/>
      <c r="D24" s="15"/>
      <c r="E24" s="32"/>
      <c r="F24" s="25"/>
      <c r="G24" s="15"/>
      <c r="H24" s="15"/>
      <c r="I24" s="17"/>
      <c r="J24" s="15"/>
      <c r="K24" s="15"/>
      <c r="L24" s="15"/>
      <c r="M24" s="24"/>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ht="13.8">
      <c r="B25" s="12">
        <v>12</v>
      </c>
      <c r="C25" s="15"/>
      <c r="D25" s="15"/>
      <c r="E25" s="32"/>
      <c r="F25" s="15"/>
      <c r="G25" s="15"/>
      <c r="H25" s="15"/>
      <c r="I25" s="17"/>
      <c r="J25" s="15"/>
      <c r="K25" s="15"/>
      <c r="L25" s="15"/>
      <c r="M25" s="24"/>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ht="13.8">
      <c r="B26" s="12">
        <v>13</v>
      </c>
      <c r="C26" s="15"/>
      <c r="D26" s="15"/>
      <c r="E26" s="32"/>
      <c r="F26" s="15"/>
      <c r="G26" s="15"/>
      <c r="H26" s="15"/>
      <c r="I26" s="17"/>
      <c r="J26" s="15"/>
      <c r="K26" s="15"/>
      <c r="L26" s="15"/>
      <c r="M26" s="24"/>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ht="13.8">
      <c r="B27" s="12">
        <v>14</v>
      </c>
      <c r="C27" s="15"/>
      <c r="D27" s="15"/>
      <c r="E27" s="32"/>
      <c r="F27" s="15"/>
      <c r="G27" s="15"/>
      <c r="H27" s="15"/>
      <c r="I27" s="17"/>
      <c r="J27" s="15"/>
      <c r="K27" s="15"/>
      <c r="L27" s="15"/>
      <c r="M27" s="24"/>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ht="13.8">
      <c r="B28" s="12">
        <v>15</v>
      </c>
      <c r="C28" s="15"/>
      <c r="D28" s="15"/>
      <c r="E28" s="32"/>
      <c r="F28" s="15"/>
      <c r="G28" s="15"/>
      <c r="H28" s="15"/>
      <c r="I28" s="17"/>
      <c r="J28" s="15"/>
      <c r="K28" s="15"/>
      <c r="L28" s="15"/>
      <c r="M28" s="24"/>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ht="13.8">
      <c r="B29" s="12">
        <v>16</v>
      </c>
      <c r="C29" s="15"/>
      <c r="D29" s="15"/>
      <c r="E29" s="32"/>
      <c r="F29" s="15"/>
      <c r="G29" s="15"/>
      <c r="H29" s="15"/>
      <c r="I29" s="17"/>
      <c r="J29" s="15"/>
      <c r="K29" s="15"/>
      <c r="L29" s="15"/>
      <c r="M29" s="24"/>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ht="13.8">
      <c r="B30" s="12">
        <v>17</v>
      </c>
      <c r="C30" s="15"/>
      <c r="D30" s="15"/>
      <c r="E30" s="32"/>
      <c r="F30" s="15"/>
      <c r="G30" s="15"/>
      <c r="H30" s="15"/>
      <c r="I30" s="17"/>
      <c r="J30" s="15"/>
      <c r="K30" s="15"/>
      <c r="L30" s="15"/>
      <c r="M30" s="24"/>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ht="13.8">
      <c r="B31" s="12">
        <v>18</v>
      </c>
      <c r="C31" s="15"/>
      <c r="D31" s="15"/>
      <c r="E31" s="32"/>
      <c r="F31" s="15"/>
      <c r="G31" s="15"/>
      <c r="H31" s="15"/>
      <c r="I31" s="17"/>
      <c r="J31" s="15"/>
      <c r="K31" s="15"/>
      <c r="L31" s="15"/>
      <c r="M31" s="24"/>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ht="13.8">
      <c r="B32" s="12">
        <v>19</v>
      </c>
      <c r="C32" s="15"/>
      <c r="D32" s="15"/>
      <c r="E32" s="32"/>
      <c r="F32" s="15"/>
      <c r="G32" s="15"/>
      <c r="H32" s="15"/>
      <c r="I32" s="17"/>
      <c r="J32" s="15"/>
      <c r="K32" s="15"/>
      <c r="L32" s="15"/>
      <c r="M32" s="24"/>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ht="13.8">
      <c r="B33" s="12">
        <v>20</v>
      </c>
      <c r="C33" s="15"/>
      <c r="D33" s="15"/>
      <c r="E33" s="32"/>
      <c r="F33" s="15"/>
      <c r="G33" s="15"/>
      <c r="H33" s="15"/>
      <c r="I33" s="17"/>
      <c r="J33" s="15"/>
      <c r="K33" s="15"/>
      <c r="L33" s="15"/>
      <c r="M33" s="24"/>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ht="13.8">
      <c r="B34" s="12">
        <v>21</v>
      </c>
      <c r="C34" s="15"/>
      <c r="D34" s="15"/>
      <c r="E34" s="32"/>
      <c r="F34" s="15"/>
      <c r="G34" s="15"/>
      <c r="H34" s="15"/>
      <c r="I34" s="17"/>
      <c r="J34" s="15"/>
      <c r="K34" s="15"/>
      <c r="L34" s="15"/>
      <c r="M34" s="24"/>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ht="13.8">
      <c r="B35" s="12">
        <v>22</v>
      </c>
      <c r="C35" s="15"/>
      <c r="D35" s="15"/>
      <c r="E35" s="32"/>
      <c r="F35" s="15"/>
      <c r="G35" s="15"/>
      <c r="H35" s="15"/>
      <c r="I35" s="17"/>
      <c r="J35" s="15"/>
      <c r="K35" s="15"/>
      <c r="L35" s="15"/>
      <c r="M35" s="24"/>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ht="13.8">
      <c r="B36" s="12">
        <v>23</v>
      </c>
      <c r="C36" s="15"/>
      <c r="D36" s="15"/>
      <c r="E36" s="32"/>
      <c r="F36" s="15"/>
      <c r="G36" s="15"/>
      <c r="H36" s="15"/>
      <c r="I36" s="17"/>
      <c r="J36" s="15"/>
      <c r="K36" s="15"/>
      <c r="L36" s="15"/>
      <c r="M36" s="24"/>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ht="13.8">
      <c r="B37" s="12">
        <v>24</v>
      </c>
      <c r="C37" s="15"/>
      <c r="D37" s="15"/>
      <c r="E37" s="32"/>
      <c r="F37" s="15"/>
      <c r="G37" s="15"/>
      <c r="H37" s="15"/>
      <c r="I37" s="17"/>
      <c r="J37" s="15"/>
      <c r="K37" s="15"/>
      <c r="L37" s="15"/>
      <c r="M37" s="24"/>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ht="13.8">
      <c r="B38" s="12">
        <v>25</v>
      </c>
      <c r="C38" s="15"/>
      <c r="D38" s="15"/>
      <c r="E38" s="32"/>
      <c r="F38" s="15"/>
      <c r="G38" s="15"/>
      <c r="H38" s="15"/>
      <c r="I38" s="17"/>
      <c r="J38" s="15"/>
      <c r="K38" s="15"/>
      <c r="L38" s="15"/>
      <c r="M38" s="24"/>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ht="13.8">
      <c r="B39" s="12">
        <v>26</v>
      </c>
      <c r="C39" s="15"/>
      <c r="D39" s="15"/>
      <c r="E39" s="32"/>
      <c r="F39" s="15"/>
      <c r="G39" s="15"/>
      <c r="H39" s="15"/>
      <c r="I39" s="17"/>
      <c r="J39" s="15"/>
      <c r="K39" s="15"/>
      <c r="L39" s="15"/>
      <c r="M39" s="24"/>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ht="13.8">
      <c r="B40" s="12">
        <v>27</v>
      </c>
      <c r="C40" s="15"/>
      <c r="D40" s="15"/>
      <c r="E40" s="32"/>
      <c r="F40" s="15"/>
      <c r="G40" s="15"/>
      <c r="H40" s="15"/>
      <c r="I40" s="17"/>
      <c r="J40" s="15"/>
      <c r="K40" s="15"/>
      <c r="L40" s="15"/>
      <c r="M40" s="24"/>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ht="13.8">
      <c r="B41" s="12">
        <v>28</v>
      </c>
      <c r="C41" s="15"/>
      <c r="D41" s="15"/>
      <c r="E41" s="32"/>
      <c r="F41" s="15"/>
      <c r="G41" s="15"/>
      <c r="H41" s="15"/>
      <c r="I41" s="17"/>
      <c r="J41" s="15"/>
      <c r="K41" s="15"/>
      <c r="L41" s="15"/>
      <c r="M41" s="24"/>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ht="13.8">
      <c r="B42" s="12">
        <v>29</v>
      </c>
      <c r="C42" s="15"/>
      <c r="D42" s="15"/>
      <c r="E42" s="32"/>
      <c r="F42" s="15"/>
      <c r="G42" s="15"/>
      <c r="H42" s="15"/>
      <c r="I42" s="17"/>
      <c r="J42" s="15"/>
      <c r="K42" s="15"/>
      <c r="L42" s="15"/>
      <c r="M42" s="24"/>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ht="13.8">
      <c r="B43" s="12">
        <v>30</v>
      </c>
      <c r="C43" s="15"/>
      <c r="D43" s="15"/>
      <c r="E43" s="32"/>
      <c r="F43" s="15"/>
      <c r="G43" s="15"/>
      <c r="H43" s="15"/>
      <c r="I43" s="17"/>
      <c r="J43" s="15"/>
      <c r="K43" s="15"/>
      <c r="L43" s="15"/>
      <c r="M43" s="24"/>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ht="13.8">
      <c r="B44" s="12">
        <v>31</v>
      </c>
      <c r="C44" s="15"/>
      <c r="D44" s="15"/>
      <c r="E44" s="32"/>
      <c r="F44" s="15"/>
      <c r="G44" s="15"/>
      <c r="H44" s="15"/>
      <c r="I44" s="17"/>
      <c r="J44" s="15"/>
      <c r="K44" s="15"/>
      <c r="L44" s="15"/>
      <c r="M44" s="24"/>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ht="13.8">
      <c r="B45" s="12">
        <v>32</v>
      </c>
      <c r="C45" s="15"/>
      <c r="D45" s="15"/>
      <c r="E45" s="32"/>
      <c r="F45" s="15"/>
      <c r="G45" s="15"/>
      <c r="H45" s="15"/>
      <c r="I45" s="17"/>
      <c r="J45" s="15"/>
      <c r="K45" s="15"/>
      <c r="L45" s="15"/>
      <c r="M45" s="24"/>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ht="13.8">
      <c r="B46" s="12">
        <v>33</v>
      </c>
      <c r="C46" s="15"/>
      <c r="D46" s="15"/>
      <c r="E46" s="32"/>
      <c r="F46" s="15"/>
      <c r="G46" s="15"/>
      <c r="H46" s="15"/>
      <c r="I46" s="17"/>
      <c r="J46" s="15"/>
      <c r="K46" s="15"/>
      <c r="L46" s="15"/>
      <c r="M46" s="24"/>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ht="13.8">
      <c r="B47" s="12">
        <v>34</v>
      </c>
      <c r="C47" s="15"/>
      <c r="D47" s="15"/>
      <c r="E47" s="32"/>
      <c r="F47" s="15"/>
      <c r="G47" s="15"/>
      <c r="H47" s="15"/>
      <c r="I47" s="17"/>
      <c r="J47" s="15"/>
      <c r="K47" s="15"/>
      <c r="L47" s="15"/>
      <c r="M47" s="24"/>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ht="13.8">
      <c r="B48" s="12">
        <v>35</v>
      </c>
      <c r="C48" s="15"/>
      <c r="D48" s="15"/>
      <c r="E48" s="32"/>
      <c r="F48" s="15"/>
      <c r="G48" s="15"/>
      <c r="H48" s="15"/>
      <c r="I48" s="17"/>
      <c r="J48" s="15"/>
      <c r="K48" s="15"/>
      <c r="L48" s="15"/>
      <c r="M48" s="24"/>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ht="13.8">
      <c r="B49" s="12">
        <v>36</v>
      </c>
      <c r="C49" s="15"/>
      <c r="D49" s="15"/>
      <c r="E49" s="32"/>
      <c r="F49" s="15"/>
      <c r="G49" s="15"/>
      <c r="H49" s="15"/>
      <c r="I49" s="17"/>
      <c r="J49" s="15"/>
      <c r="K49" s="15"/>
      <c r="L49" s="15"/>
      <c r="M49" s="24"/>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ht="13.8">
      <c r="B50" s="12">
        <v>37</v>
      </c>
      <c r="C50" s="15"/>
      <c r="D50" s="15"/>
      <c r="E50" s="32"/>
      <c r="F50" s="15"/>
      <c r="G50" s="15"/>
      <c r="H50" s="15"/>
      <c r="I50" s="17"/>
      <c r="J50" s="15"/>
      <c r="K50" s="15"/>
      <c r="L50" s="15"/>
      <c r="M50" s="24"/>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ht="13.8">
      <c r="B51" s="12">
        <v>38</v>
      </c>
      <c r="C51" s="15"/>
      <c r="D51" s="15"/>
      <c r="E51" s="32"/>
      <c r="F51" s="15"/>
      <c r="G51" s="15"/>
      <c r="H51" s="15"/>
      <c r="I51" s="17"/>
      <c r="J51" s="15"/>
      <c r="K51" s="15"/>
      <c r="L51" s="15"/>
      <c r="M51" s="24"/>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ht="13.8">
      <c r="B52" s="12">
        <v>39</v>
      </c>
      <c r="C52" s="15"/>
      <c r="D52" s="15"/>
      <c r="E52" s="32"/>
      <c r="F52" s="15"/>
      <c r="G52" s="15"/>
      <c r="H52" s="15"/>
      <c r="I52" s="17"/>
      <c r="J52" s="15"/>
      <c r="K52" s="15"/>
      <c r="L52" s="15"/>
      <c r="M52" s="24"/>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ht="13.8">
      <c r="B53" s="12">
        <v>40</v>
      </c>
      <c r="C53" s="15"/>
      <c r="D53" s="15"/>
      <c r="E53" s="32"/>
      <c r="F53" s="15"/>
      <c r="G53" s="15"/>
      <c r="H53" s="15"/>
      <c r="I53" s="17"/>
      <c r="J53" s="15"/>
      <c r="K53" s="15"/>
      <c r="L53" s="15"/>
      <c r="M53" s="24"/>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ht="13.8">
      <c r="B54" s="12">
        <v>41</v>
      </c>
      <c r="C54" s="15"/>
      <c r="D54" s="15"/>
      <c r="E54" s="32"/>
      <c r="F54" s="15"/>
      <c r="G54" s="15"/>
      <c r="H54" s="15"/>
      <c r="I54" s="17"/>
      <c r="J54" s="15"/>
      <c r="K54" s="15"/>
      <c r="L54" s="15"/>
      <c r="M54" s="24"/>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ht="13.8">
      <c r="B55" s="12">
        <v>42</v>
      </c>
      <c r="C55" s="15"/>
      <c r="D55" s="15"/>
      <c r="E55" s="32"/>
      <c r="F55" s="15"/>
      <c r="G55" s="15"/>
      <c r="H55" s="15"/>
      <c r="I55" s="17"/>
      <c r="J55" s="15"/>
      <c r="K55" s="15"/>
      <c r="L55" s="15"/>
      <c r="M55" s="24"/>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ht="13.8">
      <c r="B56" s="12">
        <v>43</v>
      </c>
      <c r="C56" s="15"/>
      <c r="D56" s="15"/>
      <c r="E56" s="32"/>
      <c r="F56" s="15"/>
      <c r="G56" s="15"/>
      <c r="H56" s="15"/>
      <c r="I56" s="17"/>
      <c r="J56" s="15"/>
      <c r="K56" s="15"/>
      <c r="L56" s="15"/>
      <c r="M56" s="24"/>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ht="13.8">
      <c r="B57" s="12">
        <v>44</v>
      </c>
      <c r="C57" s="15"/>
      <c r="D57" s="15"/>
      <c r="E57" s="32"/>
      <c r="F57" s="15"/>
      <c r="G57" s="15"/>
      <c r="H57" s="15"/>
      <c r="I57" s="17"/>
      <c r="J57" s="15"/>
      <c r="K57" s="15"/>
      <c r="L57" s="15"/>
      <c r="M57" s="24"/>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ht="13.8">
      <c r="B58" s="12">
        <v>45</v>
      </c>
      <c r="C58" s="15"/>
      <c r="D58" s="15"/>
      <c r="E58" s="32"/>
      <c r="F58" s="15"/>
      <c r="G58" s="15"/>
      <c r="H58" s="15"/>
      <c r="I58" s="17"/>
      <c r="J58" s="15"/>
      <c r="K58" s="15"/>
      <c r="L58" s="15"/>
      <c r="M58" s="24"/>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ht="13.8">
      <c r="B59" s="12">
        <v>46</v>
      </c>
      <c r="C59" s="15"/>
      <c r="D59" s="15"/>
      <c r="E59" s="32"/>
      <c r="F59" s="15"/>
      <c r="G59" s="15"/>
      <c r="H59" s="15"/>
      <c r="I59" s="17"/>
      <c r="J59" s="15"/>
      <c r="K59" s="15"/>
      <c r="L59" s="15"/>
      <c r="M59" s="24"/>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ht="13.8">
      <c r="B60" s="12">
        <v>47</v>
      </c>
      <c r="C60" s="15"/>
      <c r="D60" s="15"/>
      <c r="E60" s="32"/>
      <c r="F60" s="15"/>
      <c r="G60" s="15"/>
      <c r="H60" s="15"/>
      <c r="I60" s="17"/>
      <c r="J60" s="15"/>
      <c r="K60" s="15"/>
      <c r="L60" s="15"/>
      <c r="M60" s="24"/>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ht="13.8">
      <c r="B61" s="12">
        <v>48</v>
      </c>
      <c r="C61" s="15"/>
      <c r="D61" s="15"/>
      <c r="E61" s="32"/>
      <c r="F61" s="15"/>
      <c r="G61" s="15"/>
      <c r="H61" s="15"/>
      <c r="I61" s="17"/>
      <c r="J61" s="15"/>
      <c r="K61" s="15"/>
      <c r="L61" s="15"/>
      <c r="M61" s="24"/>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ht="13.8">
      <c r="B62" s="12">
        <v>49</v>
      </c>
      <c r="C62" s="15"/>
      <c r="D62" s="15"/>
      <c r="E62" s="32"/>
      <c r="F62" s="15"/>
      <c r="G62" s="15"/>
      <c r="H62" s="15"/>
      <c r="I62" s="17"/>
      <c r="J62" s="15"/>
      <c r="K62" s="15"/>
      <c r="L62" s="15"/>
      <c r="M62" s="24"/>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ht="13.8">
      <c r="B63" s="12">
        <v>50</v>
      </c>
      <c r="C63" s="15"/>
      <c r="D63" s="15"/>
      <c r="E63" s="32"/>
      <c r="F63" s="15"/>
      <c r="G63" s="15"/>
      <c r="H63" s="15"/>
      <c r="I63" s="17"/>
      <c r="J63" s="15"/>
      <c r="K63" s="15"/>
      <c r="L63" s="15"/>
      <c r="M63" s="24"/>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ht="13.8">
      <c r="B64" s="12">
        <v>51</v>
      </c>
      <c r="C64" s="15"/>
      <c r="D64" s="15"/>
      <c r="E64" s="32"/>
      <c r="F64" s="15"/>
      <c r="G64" s="15"/>
      <c r="H64" s="15"/>
      <c r="I64" s="17"/>
      <c r="J64" s="15"/>
      <c r="K64" s="15"/>
      <c r="L64" s="15"/>
      <c r="M64" s="24"/>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ht="13.8">
      <c r="B65" s="12">
        <v>52</v>
      </c>
      <c r="C65" s="15"/>
      <c r="D65" s="15"/>
      <c r="E65" s="32"/>
      <c r="F65" s="15"/>
      <c r="G65" s="15"/>
      <c r="H65" s="15"/>
      <c r="I65" s="17"/>
      <c r="J65" s="15"/>
      <c r="K65" s="15"/>
      <c r="L65" s="15"/>
      <c r="M65" s="24"/>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ht="13.8">
      <c r="B66" s="12">
        <v>53</v>
      </c>
      <c r="C66" s="15"/>
      <c r="D66" s="15"/>
      <c r="E66" s="32"/>
      <c r="F66" s="15"/>
      <c r="G66" s="15"/>
      <c r="H66" s="15"/>
      <c r="I66" s="17"/>
      <c r="J66" s="15"/>
      <c r="K66" s="15"/>
      <c r="L66" s="15"/>
      <c r="M66" s="24"/>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ht="13.8">
      <c r="B67" s="12">
        <v>54</v>
      </c>
      <c r="C67" s="15"/>
      <c r="D67" s="15"/>
      <c r="E67" s="32"/>
      <c r="F67" s="15"/>
      <c r="G67" s="15"/>
      <c r="H67" s="15"/>
      <c r="I67" s="17"/>
      <c r="J67" s="15"/>
      <c r="K67" s="15"/>
      <c r="L67" s="15"/>
      <c r="M67" s="24"/>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ht="13.8">
      <c r="B68" s="12">
        <v>55</v>
      </c>
      <c r="C68" s="15"/>
      <c r="D68" s="15"/>
      <c r="E68" s="32"/>
      <c r="F68" s="15"/>
      <c r="G68" s="15"/>
      <c r="H68" s="15"/>
      <c r="I68" s="17"/>
      <c r="J68" s="15"/>
      <c r="K68" s="15"/>
      <c r="L68" s="15"/>
      <c r="M68" s="24"/>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ht="13.8">
      <c r="B69" s="12">
        <v>56</v>
      </c>
      <c r="C69" s="15"/>
      <c r="D69" s="15"/>
      <c r="E69" s="32"/>
      <c r="F69" s="15"/>
      <c r="G69" s="15"/>
      <c r="H69" s="15"/>
      <c r="I69" s="17"/>
      <c r="J69" s="15"/>
      <c r="K69" s="15"/>
      <c r="L69" s="15"/>
      <c r="M69" s="24"/>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ht="13.8">
      <c r="B70" s="12">
        <v>57</v>
      </c>
      <c r="C70" s="15"/>
      <c r="D70" s="15"/>
      <c r="E70" s="32"/>
      <c r="F70" s="15"/>
      <c r="G70" s="15"/>
      <c r="H70" s="15"/>
      <c r="I70" s="17"/>
      <c r="J70" s="15"/>
      <c r="K70" s="15"/>
      <c r="L70" s="15"/>
      <c r="M70" s="24"/>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ht="13.8">
      <c r="B71" s="12">
        <v>58</v>
      </c>
      <c r="C71" s="15"/>
      <c r="D71" s="15"/>
      <c r="E71" s="32"/>
      <c r="F71" s="15"/>
      <c r="G71" s="15"/>
      <c r="H71" s="15"/>
      <c r="I71" s="17"/>
      <c r="J71" s="15"/>
      <c r="K71" s="15"/>
      <c r="L71" s="15"/>
      <c r="M71" s="24"/>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ht="13.8">
      <c r="B72" s="12">
        <v>59</v>
      </c>
      <c r="C72" s="15"/>
      <c r="D72" s="15"/>
      <c r="E72" s="32"/>
      <c r="F72" s="15"/>
      <c r="G72" s="15"/>
      <c r="H72" s="15"/>
      <c r="I72" s="17"/>
      <c r="J72" s="15"/>
      <c r="K72" s="15"/>
      <c r="L72" s="15"/>
      <c r="M72" s="24"/>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ht="13.8">
      <c r="B73" s="12">
        <v>60</v>
      </c>
      <c r="C73" s="15"/>
      <c r="D73" s="15"/>
      <c r="E73" s="32"/>
      <c r="F73" s="15"/>
      <c r="G73" s="15"/>
      <c r="H73" s="15"/>
      <c r="I73" s="17"/>
      <c r="J73" s="15"/>
      <c r="K73" s="15"/>
      <c r="L73" s="15"/>
      <c r="M73" s="24"/>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ht="13.8">
      <c r="B74" s="12">
        <v>61</v>
      </c>
      <c r="C74" s="15"/>
      <c r="D74" s="15"/>
      <c r="E74" s="32"/>
      <c r="F74" s="15"/>
      <c r="G74" s="15"/>
      <c r="H74" s="15"/>
      <c r="I74" s="17"/>
      <c r="J74" s="15"/>
      <c r="K74" s="15"/>
      <c r="L74" s="15"/>
      <c r="M74" s="24"/>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ht="13.8">
      <c r="B75" s="12">
        <v>62</v>
      </c>
      <c r="C75" s="15"/>
      <c r="D75" s="15"/>
      <c r="E75" s="32"/>
      <c r="F75" s="15"/>
      <c r="G75" s="15"/>
      <c r="H75" s="15"/>
      <c r="I75" s="17"/>
      <c r="J75" s="15"/>
      <c r="K75" s="15"/>
      <c r="L75" s="15"/>
      <c r="M75" s="24"/>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ht="13.8">
      <c r="B76" s="12">
        <v>63</v>
      </c>
      <c r="C76" s="15"/>
      <c r="D76" s="15"/>
      <c r="E76" s="32"/>
      <c r="F76" s="15"/>
      <c r="G76" s="15"/>
      <c r="H76" s="15"/>
      <c r="I76" s="17"/>
      <c r="J76" s="15"/>
      <c r="K76" s="15"/>
      <c r="L76" s="15"/>
      <c r="M76" s="24"/>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ht="13.8">
      <c r="B77" s="12">
        <v>64</v>
      </c>
      <c r="C77" s="15"/>
      <c r="D77" s="15"/>
      <c r="E77" s="32"/>
      <c r="F77" s="15"/>
      <c r="G77" s="15"/>
      <c r="H77" s="15"/>
      <c r="I77" s="17"/>
      <c r="J77" s="15"/>
      <c r="K77" s="15"/>
      <c r="L77" s="15"/>
      <c r="M77" s="24"/>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ht="13.8">
      <c r="B78" s="12">
        <v>65</v>
      </c>
      <c r="C78" s="15"/>
      <c r="D78" s="15"/>
      <c r="E78" s="32"/>
      <c r="F78" s="15"/>
      <c r="G78" s="15"/>
      <c r="H78" s="15"/>
      <c r="I78" s="17"/>
      <c r="J78" s="15"/>
      <c r="K78" s="15"/>
      <c r="L78" s="15"/>
      <c r="M78" s="24"/>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ht="13.8">
      <c r="B79" s="12">
        <v>66</v>
      </c>
      <c r="C79" s="15"/>
      <c r="D79" s="15"/>
      <c r="E79" s="32"/>
      <c r="F79" s="15"/>
      <c r="G79" s="15"/>
      <c r="H79" s="15"/>
      <c r="I79" s="17"/>
      <c r="J79" s="15"/>
      <c r="K79" s="15"/>
      <c r="L79" s="15"/>
      <c r="M79" s="24"/>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ht="13.8">
      <c r="B80" s="12">
        <v>67</v>
      </c>
      <c r="C80" s="15"/>
      <c r="D80" s="15"/>
      <c r="E80" s="32"/>
      <c r="F80" s="15"/>
      <c r="G80" s="15"/>
      <c r="H80" s="15"/>
      <c r="I80" s="17"/>
      <c r="J80" s="15"/>
      <c r="K80" s="15"/>
      <c r="L80" s="15"/>
      <c r="M80" s="24"/>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ht="13.8">
      <c r="B81" s="12">
        <v>68</v>
      </c>
      <c r="C81" s="15"/>
      <c r="D81" s="15"/>
      <c r="E81" s="32"/>
      <c r="F81" s="15"/>
      <c r="G81" s="15"/>
      <c r="H81" s="15"/>
      <c r="I81" s="17"/>
      <c r="J81" s="15"/>
      <c r="K81" s="15"/>
      <c r="L81" s="15"/>
      <c r="M81" s="24"/>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ht="13.8">
      <c r="B82" s="12">
        <v>69</v>
      </c>
      <c r="C82" s="15"/>
      <c r="D82" s="15"/>
      <c r="E82" s="32"/>
      <c r="F82" s="15"/>
      <c r="G82" s="15"/>
      <c r="H82" s="15"/>
      <c r="I82" s="17"/>
      <c r="J82" s="15"/>
      <c r="K82" s="15"/>
      <c r="L82" s="15"/>
      <c r="M82" s="24"/>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ht="13.8">
      <c r="B83" s="12">
        <v>70</v>
      </c>
      <c r="C83" s="15"/>
      <c r="D83" s="15"/>
      <c r="E83" s="32"/>
      <c r="F83" s="15"/>
      <c r="G83" s="15"/>
      <c r="H83" s="15"/>
      <c r="I83" s="17"/>
      <c r="J83" s="15"/>
      <c r="K83" s="15"/>
      <c r="L83" s="15"/>
      <c r="M83" s="24"/>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ht="13.8">
      <c r="B84" s="12">
        <v>71</v>
      </c>
      <c r="C84" s="15"/>
      <c r="D84" s="15"/>
      <c r="E84" s="32"/>
      <c r="F84" s="15"/>
      <c r="G84" s="15"/>
      <c r="H84" s="15"/>
      <c r="I84" s="17"/>
      <c r="J84" s="15"/>
      <c r="K84" s="15"/>
      <c r="L84" s="15"/>
      <c r="M84" s="24"/>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ht="13.8">
      <c r="B85" s="12">
        <v>72</v>
      </c>
      <c r="C85" s="15"/>
      <c r="D85" s="15"/>
      <c r="E85" s="32"/>
      <c r="F85" s="15"/>
      <c r="G85" s="15"/>
      <c r="H85" s="15"/>
      <c r="I85" s="17"/>
      <c r="J85" s="15"/>
      <c r="K85" s="15"/>
      <c r="L85" s="15"/>
      <c r="M85" s="24"/>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ht="13.8">
      <c r="B86" s="12">
        <v>73</v>
      </c>
      <c r="C86" s="15"/>
      <c r="D86" s="15"/>
      <c r="E86" s="32"/>
      <c r="F86" s="15"/>
      <c r="G86" s="15"/>
      <c r="H86" s="15"/>
      <c r="I86" s="17"/>
      <c r="J86" s="15"/>
      <c r="K86" s="15"/>
      <c r="L86" s="15"/>
      <c r="M86" s="24"/>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ht="13.8">
      <c r="B87" s="12">
        <v>74</v>
      </c>
      <c r="C87" s="15"/>
      <c r="D87" s="15"/>
      <c r="E87" s="32"/>
      <c r="F87" s="15"/>
      <c r="G87" s="15"/>
      <c r="H87" s="15"/>
      <c r="I87" s="17"/>
      <c r="J87" s="15"/>
      <c r="K87" s="15"/>
      <c r="L87" s="15"/>
      <c r="M87" s="24"/>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ht="13.8">
      <c r="B88" s="12">
        <v>75</v>
      </c>
      <c r="C88" s="15"/>
      <c r="D88" s="15"/>
      <c r="E88" s="32"/>
      <c r="F88" s="15"/>
      <c r="G88" s="15"/>
      <c r="H88" s="15"/>
      <c r="I88" s="17"/>
      <c r="J88" s="15"/>
      <c r="K88" s="15"/>
      <c r="L88" s="15"/>
      <c r="M88" s="24"/>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ht="13.8">
      <c r="B89" s="12">
        <v>76</v>
      </c>
      <c r="C89" s="15"/>
      <c r="D89" s="15"/>
      <c r="E89" s="32"/>
      <c r="F89" s="15"/>
      <c r="G89" s="15"/>
      <c r="H89" s="15"/>
      <c r="I89" s="17"/>
      <c r="J89" s="15"/>
      <c r="K89" s="15"/>
      <c r="L89" s="15"/>
      <c r="M89" s="24"/>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ht="13.8">
      <c r="B90" s="12">
        <v>77</v>
      </c>
      <c r="C90" s="15"/>
      <c r="D90" s="15"/>
      <c r="E90" s="32"/>
      <c r="F90" s="15"/>
      <c r="G90" s="15"/>
      <c r="H90" s="15"/>
      <c r="I90" s="17"/>
      <c r="J90" s="15"/>
      <c r="K90" s="15"/>
      <c r="L90" s="15"/>
      <c r="M90" s="24"/>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ht="13.8">
      <c r="B91" s="12">
        <v>78</v>
      </c>
      <c r="C91" s="15"/>
      <c r="D91" s="15"/>
      <c r="E91" s="32"/>
      <c r="F91" s="15"/>
      <c r="G91" s="15"/>
      <c r="H91" s="15"/>
      <c r="I91" s="17"/>
      <c r="J91" s="15"/>
      <c r="K91" s="15"/>
      <c r="L91" s="15"/>
      <c r="M91" s="24"/>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ht="13.8">
      <c r="B92" s="12">
        <v>79</v>
      </c>
      <c r="C92" s="15"/>
      <c r="D92" s="15"/>
      <c r="E92" s="32"/>
      <c r="F92" s="15"/>
      <c r="G92" s="15"/>
      <c r="H92" s="15"/>
      <c r="I92" s="17"/>
      <c r="J92" s="15"/>
      <c r="K92" s="15"/>
      <c r="L92" s="15"/>
      <c r="M92" s="24"/>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ht="13.8">
      <c r="B93" s="12">
        <v>80</v>
      </c>
      <c r="C93" s="15"/>
      <c r="D93" s="15"/>
      <c r="E93" s="32"/>
      <c r="F93" s="15"/>
      <c r="G93" s="15"/>
      <c r="H93" s="15"/>
      <c r="I93" s="17"/>
      <c r="J93" s="15"/>
      <c r="K93" s="15"/>
      <c r="L93" s="15"/>
      <c r="M93" s="24"/>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ht="13.8">
      <c r="B94" s="12">
        <v>81</v>
      </c>
      <c r="C94" s="15"/>
      <c r="D94" s="15"/>
      <c r="E94" s="32"/>
      <c r="F94" s="15"/>
      <c r="G94" s="15"/>
      <c r="H94" s="15"/>
      <c r="I94" s="17"/>
      <c r="J94" s="15"/>
      <c r="K94" s="15"/>
      <c r="L94" s="15"/>
      <c r="M94" s="24"/>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ht="13.8">
      <c r="B95" s="12">
        <v>82</v>
      </c>
      <c r="C95" s="15"/>
      <c r="D95" s="15"/>
      <c r="E95" s="32"/>
      <c r="F95" s="15"/>
      <c r="G95" s="15"/>
      <c r="H95" s="15"/>
      <c r="I95" s="17"/>
      <c r="J95" s="15"/>
      <c r="K95" s="15"/>
      <c r="L95" s="15"/>
      <c r="M95" s="24"/>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ht="13.8">
      <c r="B96" s="12">
        <v>83</v>
      </c>
      <c r="C96" s="15"/>
      <c r="D96" s="15"/>
      <c r="E96" s="32"/>
      <c r="F96" s="15"/>
      <c r="G96" s="15"/>
      <c r="H96" s="15"/>
      <c r="I96" s="17"/>
      <c r="J96" s="15"/>
      <c r="K96" s="15"/>
      <c r="L96" s="15"/>
      <c r="M96" s="24"/>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ht="13.8">
      <c r="B97" s="12">
        <v>84</v>
      </c>
      <c r="C97" s="15"/>
      <c r="D97" s="15"/>
      <c r="E97" s="32"/>
      <c r="F97" s="15"/>
      <c r="G97" s="15"/>
      <c r="H97" s="15"/>
      <c r="I97" s="17"/>
      <c r="J97" s="15"/>
      <c r="K97" s="15"/>
      <c r="L97" s="15"/>
      <c r="M97" s="24"/>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ht="13.8">
      <c r="B98" s="12">
        <v>85</v>
      </c>
      <c r="C98" s="15"/>
      <c r="D98" s="15"/>
      <c r="E98" s="32"/>
      <c r="F98" s="15"/>
      <c r="G98" s="15"/>
      <c r="H98" s="15"/>
      <c r="I98" s="17"/>
      <c r="J98" s="15"/>
      <c r="K98" s="15"/>
      <c r="L98" s="15"/>
      <c r="M98" s="24"/>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ht="13.8">
      <c r="B99" s="12">
        <v>86</v>
      </c>
      <c r="C99" s="15"/>
      <c r="D99" s="15"/>
      <c r="E99" s="32"/>
      <c r="F99" s="15"/>
      <c r="G99" s="15"/>
      <c r="H99" s="15"/>
      <c r="I99" s="17"/>
      <c r="J99" s="15"/>
      <c r="K99" s="15"/>
      <c r="L99" s="15"/>
      <c r="M99" s="24"/>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ht="13.8">
      <c r="B100" s="12">
        <v>87</v>
      </c>
      <c r="C100" s="15"/>
      <c r="D100" s="15"/>
      <c r="E100" s="32"/>
      <c r="F100" s="15"/>
      <c r="G100" s="15"/>
      <c r="H100" s="15"/>
      <c r="I100" s="17"/>
      <c r="J100" s="15"/>
      <c r="K100" s="15"/>
      <c r="L100" s="15"/>
      <c r="M100" s="24"/>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ht="13.8">
      <c r="B101" s="12">
        <v>88</v>
      </c>
      <c r="C101" s="15"/>
      <c r="D101" s="15"/>
      <c r="E101" s="32"/>
      <c r="F101" s="15"/>
      <c r="G101" s="15"/>
      <c r="H101" s="15"/>
      <c r="I101" s="17"/>
      <c r="J101" s="15"/>
      <c r="K101" s="15"/>
      <c r="L101" s="15"/>
      <c r="M101" s="24"/>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ht="13.8">
      <c r="B102" s="12">
        <v>89</v>
      </c>
      <c r="C102" s="15"/>
      <c r="D102" s="15"/>
      <c r="E102" s="32"/>
      <c r="F102" s="15"/>
      <c r="G102" s="15"/>
      <c r="H102" s="15"/>
      <c r="I102" s="17"/>
      <c r="J102" s="15"/>
      <c r="K102" s="15"/>
      <c r="L102" s="15"/>
      <c r="M102" s="24"/>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ht="13.8">
      <c r="B103" s="12">
        <v>90</v>
      </c>
      <c r="C103" s="15"/>
      <c r="D103" s="15"/>
      <c r="E103" s="32"/>
      <c r="F103" s="15"/>
      <c r="G103" s="15"/>
      <c r="H103" s="15"/>
      <c r="I103" s="17"/>
      <c r="J103" s="15"/>
      <c r="K103" s="15"/>
      <c r="L103" s="15"/>
      <c r="M103" s="24"/>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ht="13.8">
      <c r="B104" s="12">
        <v>91</v>
      </c>
      <c r="C104" s="15"/>
      <c r="D104" s="15"/>
      <c r="E104" s="32"/>
      <c r="F104" s="15"/>
      <c r="G104" s="15"/>
      <c r="H104" s="17"/>
      <c r="I104" s="17"/>
      <c r="J104" s="15"/>
      <c r="K104" s="15"/>
      <c r="L104" s="17"/>
      <c r="M104" s="24"/>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ht="13.8">
      <c r="B105" s="12">
        <v>92</v>
      </c>
      <c r="C105" s="15"/>
      <c r="D105" s="15"/>
      <c r="E105" s="32"/>
      <c r="F105" s="15"/>
      <c r="G105" s="15"/>
      <c r="H105" s="15"/>
      <c r="I105" s="17"/>
      <c r="J105" s="15"/>
      <c r="K105" s="15"/>
      <c r="L105" s="15"/>
      <c r="M105" s="24"/>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ht="13.8">
      <c r="B106" s="12">
        <v>93</v>
      </c>
      <c r="C106" s="15"/>
      <c r="D106" s="15"/>
      <c r="E106" s="32"/>
      <c r="F106" s="15"/>
      <c r="G106" s="15"/>
      <c r="H106" s="15"/>
      <c r="I106" s="17"/>
      <c r="J106" s="15"/>
      <c r="K106" s="15"/>
      <c r="L106" s="15"/>
      <c r="M106" s="24"/>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ht="13.8">
      <c r="B107" s="12">
        <v>94</v>
      </c>
      <c r="C107" s="15"/>
      <c r="D107" s="15"/>
      <c r="E107" s="32"/>
      <c r="F107" s="15"/>
      <c r="G107" s="15"/>
      <c r="H107" s="15"/>
      <c r="I107" s="17"/>
      <c r="J107" s="15"/>
      <c r="K107" s="15"/>
      <c r="L107" s="15"/>
      <c r="M107" s="24"/>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ht="13.8">
      <c r="B108" s="12">
        <v>95</v>
      </c>
      <c r="C108" s="15"/>
      <c r="D108" s="15"/>
      <c r="E108" s="32"/>
      <c r="F108" s="15"/>
      <c r="G108" s="15"/>
      <c r="H108" s="15"/>
      <c r="I108" s="17"/>
      <c r="J108" s="15"/>
      <c r="K108" s="15"/>
      <c r="L108" s="15"/>
      <c r="M108" s="24"/>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ht="13.8">
      <c r="B109" s="12">
        <v>96</v>
      </c>
      <c r="C109" s="15"/>
      <c r="D109" s="15"/>
      <c r="E109" s="32"/>
      <c r="F109" s="15"/>
      <c r="G109" s="15"/>
      <c r="H109" s="15"/>
      <c r="I109" s="17"/>
      <c r="J109" s="15"/>
      <c r="K109" s="15"/>
      <c r="L109" s="15"/>
      <c r="M109" s="24"/>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ht="13.8">
      <c r="B110" s="12">
        <v>97</v>
      </c>
      <c r="C110" s="15"/>
      <c r="D110" s="15"/>
      <c r="E110" s="32"/>
      <c r="F110" s="15"/>
      <c r="G110" s="15"/>
      <c r="H110" s="15"/>
      <c r="I110" s="17"/>
      <c r="J110" s="15"/>
      <c r="K110" s="15"/>
      <c r="L110" s="15"/>
      <c r="M110" s="24"/>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ht="13.8">
      <c r="B111" s="12">
        <v>98</v>
      </c>
      <c r="C111" s="15"/>
      <c r="D111" s="15"/>
      <c r="E111" s="32"/>
      <c r="F111" s="15"/>
      <c r="G111" s="15"/>
      <c r="H111" s="15"/>
      <c r="I111" s="17"/>
      <c r="J111" s="15"/>
      <c r="K111" s="15"/>
      <c r="L111" s="15"/>
      <c r="M111" s="24"/>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ht="13.8">
      <c r="B112" s="12">
        <v>99</v>
      </c>
      <c r="C112" s="15"/>
      <c r="D112" s="15"/>
      <c r="E112" s="32"/>
      <c r="F112" s="15"/>
      <c r="G112" s="15"/>
      <c r="H112" s="15"/>
      <c r="I112" s="17"/>
      <c r="J112" s="15"/>
      <c r="K112" s="15"/>
      <c r="L112" s="15"/>
      <c r="M112" s="24"/>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ht="13.8"/>
    <row r="114" spans="4:4" ht="13.8">
      <c r="D114" s="27" t="s">
        <v>106</v>
      </c>
    </row>
  </sheetData>
  <sheetProtection algorithmName="SHA-512" hashValue="gu2WsEjUCznh9OX0RjxnH2rbDcgkBR1GcnI0jvhYQTMR+pavl7TNIAOaRA+3LiACkSTEVkmv8kRI1+/3AZ9Tpw==" saltValue="2O/P0atg8IGGFei5fDel4Q==" spinCount="100000" sheet="1" insertRows="0" selectLockedCells="1"/>
  <mergeCells count="5">
    <mergeCell ref="K9:M9"/>
    <mergeCell ref="C12:D12"/>
    <mergeCell ref="G12:L12"/>
    <mergeCell ref="E9:H10"/>
    <mergeCell ref="D3:J8"/>
  </mergeCells>
  <conditionalFormatting sqref="E9:H10">
    <cfRule type="containsText" dxfId="2" priority="1" operator="containsText" text="*">
      <formula>NOT(ISERROR(SEARCH("*",E9)))</formula>
    </cfRule>
  </conditionalFormatting>
  <conditionalFormatting sqref="L14:L112 C14:E112">
    <cfRule type="expression" dxfId="1" priority="50">
      <formula>AND(C14="",COUNTA($C14:$E14,$G14:$L14)&gt;0)</formula>
    </cfRule>
  </conditionalFormatting>
  <conditionalFormatting sqref="G14:J112">
    <cfRule type="expression" dxfId="0" priority="52">
      <formula>AND(G14="",COUNTA($C14:$E14,$G14:$L14)&gt;0)</formula>
    </cfRule>
  </conditionalFormatting>
  <dataValidations count="3">
    <dataValidation type="date" errorStyle="warning" allowBlank="1" showInputMessage="1" showErrorMessage="1" error="Please check this date entry." sqref="L14:L112" xr:uid="{00000000-0002-0000-06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6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600-000002000000}">
      <formula1>1</formula1>
      <formula2>109664</formula2>
    </dataValidation>
  </dataValidations>
  <pageMargins left="0.25" right="0.25" top="0.75" bottom="0.75" header="0.3" footer="0.3"/>
  <pageSetup paperSize="9" scale="73" fitToHeight="0" orientation="landscape" r:id="rId1"/>
  <drawing r:id="rId2"/>
  <legacyDrawing r:id="rId3"/>
  <controls>
    <mc:AlternateContent xmlns:mc="http://schemas.openxmlformats.org/markup-compatibility/2006">
      <mc:Choice Requires="x14">
        <control shapeId="8291" r:id="rId4" name="CheckBox99">
          <controlPr autoLine="0" r:id="rId5">
            <anchor>
              <from>
                <xdr:col>5</xdr:col>
                <xdr:colOff>236220</xdr:colOff>
                <xdr:row>111</xdr:row>
                <xdr:rowOff>22860</xdr:rowOff>
              </from>
              <to>
                <xdr:col>5</xdr:col>
                <xdr:colOff>373380</xdr:colOff>
                <xdr:row>112</xdr:row>
                <xdr:rowOff>0</xdr:rowOff>
              </to>
            </anchor>
          </controlPr>
        </control>
      </mc:Choice>
      <mc:Fallback>
        <control shapeId="8291" r:id="rId4" name="CheckBox99"/>
      </mc:Fallback>
    </mc:AlternateContent>
    <mc:AlternateContent xmlns:mc="http://schemas.openxmlformats.org/markup-compatibility/2006">
      <mc:Choice Requires="x14">
        <control shapeId="8290" r:id="rId6" name="CheckBox98">
          <controlPr autoLine="0" r:id="rId5">
            <anchor>
              <from>
                <xdr:col>5</xdr:col>
                <xdr:colOff>236220</xdr:colOff>
                <xdr:row>110</xdr:row>
                <xdr:rowOff>22860</xdr:rowOff>
              </from>
              <to>
                <xdr:col>5</xdr:col>
                <xdr:colOff>373380</xdr:colOff>
                <xdr:row>111</xdr:row>
                <xdr:rowOff>0</xdr:rowOff>
              </to>
            </anchor>
          </controlPr>
        </control>
      </mc:Choice>
      <mc:Fallback>
        <control shapeId="8290" r:id="rId6" name="CheckBox98"/>
      </mc:Fallback>
    </mc:AlternateContent>
    <mc:AlternateContent xmlns:mc="http://schemas.openxmlformats.org/markup-compatibility/2006">
      <mc:Choice Requires="x14">
        <control shapeId="8289" r:id="rId7" name="CheckBox97">
          <controlPr autoLine="0" r:id="rId5">
            <anchor>
              <from>
                <xdr:col>5</xdr:col>
                <xdr:colOff>236220</xdr:colOff>
                <xdr:row>109</xdr:row>
                <xdr:rowOff>22860</xdr:rowOff>
              </from>
              <to>
                <xdr:col>5</xdr:col>
                <xdr:colOff>373380</xdr:colOff>
                <xdr:row>110</xdr:row>
                <xdr:rowOff>0</xdr:rowOff>
              </to>
            </anchor>
          </controlPr>
        </control>
      </mc:Choice>
      <mc:Fallback>
        <control shapeId="8289" r:id="rId7" name="CheckBox97"/>
      </mc:Fallback>
    </mc:AlternateContent>
    <mc:AlternateContent xmlns:mc="http://schemas.openxmlformats.org/markup-compatibility/2006">
      <mc:Choice Requires="x14">
        <control shapeId="8288" r:id="rId8" name="CheckBox96">
          <controlPr autoLine="0" r:id="rId5">
            <anchor>
              <from>
                <xdr:col>5</xdr:col>
                <xdr:colOff>236220</xdr:colOff>
                <xdr:row>108</xdr:row>
                <xdr:rowOff>22860</xdr:rowOff>
              </from>
              <to>
                <xdr:col>5</xdr:col>
                <xdr:colOff>373380</xdr:colOff>
                <xdr:row>109</xdr:row>
                <xdr:rowOff>0</xdr:rowOff>
              </to>
            </anchor>
          </controlPr>
        </control>
      </mc:Choice>
      <mc:Fallback>
        <control shapeId="8288" r:id="rId8" name="CheckBox96"/>
      </mc:Fallback>
    </mc:AlternateContent>
    <mc:AlternateContent xmlns:mc="http://schemas.openxmlformats.org/markup-compatibility/2006">
      <mc:Choice Requires="x14">
        <control shapeId="8287" r:id="rId9" name="CheckBox95">
          <controlPr autoLine="0" r:id="rId5">
            <anchor>
              <from>
                <xdr:col>5</xdr:col>
                <xdr:colOff>236220</xdr:colOff>
                <xdr:row>107</xdr:row>
                <xdr:rowOff>22860</xdr:rowOff>
              </from>
              <to>
                <xdr:col>5</xdr:col>
                <xdr:colOff>373380</xdr:colOff>
                <xdr:row>108</xdr:row>
                <xdr:rowOff>0</xdr:rowOff>
              </to>
            </anchor>
          </controlPr>
        </control>
      </mc:Choice>
      <mc:Fallback>
        <control shapeId="8287" r:id="rId9" name="CheckBox95"/>
      </mc:Fallback>
    </mc:AlternateContent>
    <mc:AlternateContent xmlns:mc="http://schemas.openxmlformats.org/markup-compatibility/2006">
      <mc:Choice Requires="x14">
        <control shapeId="8286" r:id="rId10" name="CheckBox94">
          <controlPr autoLine="0" r:id="rId5">
            <anchor>
              <from>
                <xdr:col>5</xdr:col>
                <xdr:colOff>236220</xdr:colOff>
                <xdr:row>106</xdr:row>
                <xdr:rowOff>22860</xdr:rowOff>
              </from>
              <to>
                <xdr:col>5</xdr:col>
                <xdr:colOff>373380</xdr:colOff>
                <xdr:row>107</xdr:row>
                <xdr:rowOff>0</xdr:rowOff>
              </to>
            </anchor>
          </controlPr>
        </control>
      </mc:Choice>
      <mc:Fallback>
        <control shapeId="8286" r:id="rId10" name="CheckBox94"/>
      </mc:Fallback>
    </mc:AlternateContent>
    <mc:AlternateContent xmlns:mc="http://schemas.openxmlformats.org/markup-compatibility/2006">
      <mc:Choice Requires="x14">
        <control shapeId="8285" r:id="rId11" name="CheckBox93">
          <controlPr autoLine="0" r:id="rId5">
            <anchor>
              <from>
                <xdr:col>5</xdr:col>
                <xdr:colOff>236220</xdr:colOff>
                <xdr:row>105</xdr:row>
                <xdr:rowOff>22860</xdr:rowOff>
              </from>
              <to>
                <xdr:col>5</xdr:col>
                <xdr:colOff>373380</xdr:colOff>
                <xdr:row>106</xdr:row>
                <xdr:rowOff>0</xdr:rowOff>
              </to>
            </anchor>
          </controlPr>
        </control>
      </mc:Choice>
      <mc:Fallback>
        <control shapeId="8285" r:id="rId11" name="CheckBox93"/>
      </mc:Fallback>
    </mc:AlternateContent>
    <mc:AlternateContent xmlns:mc="http://schemas.openxmlformats.org/markup-compatibility/2006">
      <mc:Choice Requires="x14">
        <control shapeId="8284" r:id="rId12" name="CheckBox92">
          <controlPr autoLine="0" r:id="rId5">
            <anchor>
              <from>
                <xdr:col>5</xdr:col>
                <xdr:colOff>236220</xdr:colOff>
                <xdr:row>104</xdr:row>
                <xdr:rowOff>22860</xdr:rowOff>
              </from>
              <to>
                <xdr:col>5</xdr:col>
                <xdr:colOff>373380</xdr:colOff>
                <xdr:row>105</xdr:row>
                <xdr:rowOff>0</xdr:rowOff>
              </to>
            </anchor>
          </controlPr>
        </control>
      </mc:Choice>
      <mc:Fallback>
        <control shapeId="8284" r:id="rId12" name="CheckBox92"/>
      </mc:Fallback>
    </mc:AlternateContent>
    <mc:AlternateContent xmlns:mc="http://schemas.openxmlformats.org/markup-compatibility/2006">
      <mc:Choice Requires="x14">
        <control shapeId="8283" r:id="rId13" name="CheckBox91">
          <controlPr autoLine="0" r:id="rId5">
            <anchor>
              <from>
                <xdr:col>5</xdr:col>
                <xdr:colOff>236220</xdr:colOff>
                <xdr:row>103</xdr:row>
                <xdr:rowOff>22860</xdr:rowOff>
              </from>
              <to>
                <xdr:col>5</xdr:col>
                <xdr:colOff>373380</xdr:colOff>
                <xdr:row>104</xdr:row>
                <xdr:rowOff>0</xdr:rowOff>
              </to>
            </anchor>
          </controlPr>
        </control>
      </mc:Choice>
      <mc:Fallback>
        <control shapeId="8283" r:id="rId13" name="CheckBox91"/>
      </mc:Fallback>
    </mc:AlternateContent>
    <mc:AlternateContent xmlns:mc="http://schemas.openxmlformats.org/markup-compatibility/2006">
      <mc:Choice Requires="x14">
        <control shapeId="8282" r:id="rId14" name="CheckBox90">
          <controlPr autoLine="0" r:id="rId5">
            <anchor>
              <from>
                <xdr:col>5</xdr:col>
                <xdr:colOff>236220</xdr:colOff>
                <xdr:row>102</xdr:row>
                <xdr:rowOff>22860</xdr:rowOff>
              </from>
              <to>
                <xdr:col>5</xdr:col>
                <xdr:colOff>373380</xdr:colOff>
                <xdr:row>103</xdr:row>
                <xdr:rowOff>0</xdr:rowOff>
              </to>
            </anchor>
          </controlPr>
        </control>
      </mc:Choice>
      <mc:Fallback>
        <control shapeId="8282" r:id="rId14" name="CheckBox90"/>
      </mc:Fallback>
    </mc:AlternateContent>
    <mc:AlternateContent xmlns:mc="http://schemas.openxmlformats.org/markup-compatibility/2006">
      <mc:Choice Requires="x14">
        <control shapeId="8281" r:id="rId15" name="CheckBox89">
          <controlPr autoLine="0" r:id="rId5">
            <anchor>
              <from>
                <xdr:col>5</xdr:col>
                <xdr:colOff>236220</xdr:colOff>
                <xdr:row>101</xdr:row>
                <xdr:rowOff>22860</xdr:rowOff>
              </from>
              <to>
                <xdr:col>5</xdr:col>
                <xdr:colOff>373380</xdr:colOff>
                <xdr:row>102</xdr:row>
                <xdr:rowOff>0</xdr:rowOff>
              </to>
            </anchor>
          </controlPr>
        </control>
      </mc:Choice>
      <mc:Fallback>
        <control shapeId="8281" r:id="rId15" name="CheckBox89"/>
      </mc:Fallback>
    </mc:AlternateContent>
    <mc:AlternateContent xmlns:mc="http://schemas.openxmlformats.org/markup-compatibility/2006">
      <mc:Choice Requires="x14">
        <control shapeId="8280" r:id="rId16" name="CheckBox88">
          <controlPr autoLine="0" r:id="rId5">
            <anchor>
              <from>
                <xdr:col>5</xdr:col>
                <xdr:colOff>236220</xdr:colOff>
                <xdr:row>100</xdr:row>
                <xdr:rowOff>22860</xdr:rowOff>
              </from>
              <to>
                <xdr:col>5</xdr:col>
                <xdr:colOff>373380</xdr:colOff>
                <xdr:row>101</xdr:row>
                <xdr:rowOff>0</xdr:rowOff>
              </to>
            </anchor>
          </controlPr>
        </control>
      </mc:Choice>
      <mc:Fallback>
        <control shapeId="8280" r:id="rId16" name="CheckBox88"/>
      </mc:Fallback>
    </mc:AlternateContent>
    <mc:AlternateContent xmlns:mc="http://schemas.openxmlformats.org/markup-compatibility/2006">
      <mc:Choice Requires="x14">
        <control shapeId="8279" r:id="rId17" name="CheckBox87">
          <controlPr autoLine="0" r:id="rId5">
            <anchor>
              <from>
                <xdr:col>5</xdr:col>
                <xdr:colOff>236220</xdr:colOff>
                <xdr:row>99</xdr:row>
                <xdr:rowOff>22860</xdr:rowOff>
              </from>
              <to>
                <xdr:col>5</xdr:col>
                <xdr:colOff>373380</xdr:colOff>
                <xdr:row>100</xdr:row>
                <xdr:rowOff>0</xdr:rowOff>
              </to>
            </anchor>
          </controlPr>
        </control>
      </mc:Choice>
      <mc:Fallback>
        <control shapeId="8279" r:id="rId17" name="CheckBox87"/>
      </mc:Fallback>
    </mc:AlternateContent>
    <mc:AlternateContent xmlns:mc="http://schemas.openxmlformats.org/markup-compatibility/2006">
      <mc:Choice Requires="x14">
        <control shapeId="8278" r:id="rId18" name="CheckBox86">
          <controlPr autoLine="0" r:id="rId5">
            <anchor>
              <from>
                <xdr:col>5</xdr:col>
                <xdr:colOff>236220</xdr:colOff>
                <xdr:row>98</xdr:row>
                <xdr:rowOff>22860</xdr:rowOff>
              </from>
              <to>
                <xdr:col>5</xdr:col>
                <xdr:colOff>373380</xdr:colOff>
                <xdr:row>99</xdr:row>
                <xdr:rowOff>0</xdr:rowOff>
              </to>
            </anchor>
          </controlPr>
        </control>
      </mc:Choice>
      <mc:Fallback>
        <control shapeId="8278" r:id="rId18" name="CheckBox86"/>
      </mc:Fallback>
    </mc:AlternateContent>
    <mc:AlternateContent xmlns:mc="http://schemas.openxmlformats.org/markup-compatibility/2006">
      <mc:Choice Requires="x14">
        <control shapeId="8277" r:id="rId19" name="CheckBox85">
          <controlPr autoLine="0" r:id="rId5">
            <anchor>
              <from>
                <xdr:col>5</xdr:col>
                <xdr:colOff>236220</xdr:colOff>
                <xdr:row>97</xdr:row>
                <xdr:rowOff>22860</xdr:rowOff>
              </from>
              <to>
                <xdr:col>5</xdr:col>
                <xdr:colOff>373380</xdr:colOff>
                <xdr:row>98</xdr:row>
                <xdr:rowOff>0</xdr:rowOff>
              </to>
            </anchor>
          </controlPr>
        </control>
      </mc:Choice>
      <mc:Fallback>
        <control shapeId="8277" r:id="rId19" name="CheckBox85"/>
      </mc:Fallback>
    </mc:AlternateContent>
    <mc:AlternateContent xmlns:mc="http://schemas.openxmlformats.org/markup-compatibility/2006">
      <mc:Choice Requires="x14">
        <control shapeId="8276" r:id="rId20" name="CheckBox84">
          <controlPr autoLine="0" r:id="rId5">
            <anchor>
              <from>
                <xdr:col>5</xdr:col>
                <xdr:colOff>236220</xdr:colOff>
                <xdr:row>96</xdr:row>
                <xdr:rowOff>22860</xdr:rowOff>
              </from>
              <to>
                <xdr:col>5</xdr:col>
                <xdr:colOff>373380</xdr:colOff>
                <xdr:row>97</xdr:row>
                <xdr:rowOff>0</xdr:rowOff>
              </to>
            </anchor>
          </controlPr>
        </control>
      </mc:Choice>
      <mc:Fallback>
        <control shapeId="8276" r:id="rId20" name="CheckBox84"/>
      </mc:Fallback>
    </mc:AlternateContent>
    <mc:AlternateContent xmlns:mc="http://schemas.openxmlformats.org/markup-compatibility/2006">
      <mc:Choice Requires="x14">
        <control shapeId="8275" r:id="rId21" name="CheckBox83">
          <controlPr autoLine="0" r:id="rId5">
            <anchor>
              <from>
                <xdr:col>5</xdr:col>
                <xdr:colOff>236220</xdr:colOff>
                <xdr:row>95</xdr:row>
                <xdr:rowOff>22860</xdr:rowOff>
              </from>
              <to>
                <xdr:col>5</xdr:col>
                <xdr:colOff>373380</xdr:colOff>
                <xdr:row>96</xdr:row>
                <xdr:rowOff>0</xdr:rowOff>
              </to>
            </anchor>
          </controlPr>
        </control>
      </mc:Choice>
      <mc:Fallback>
        <control shapeId="8275" r:id="rId21" name="CheckBox83"/>
      </mc:Fallback>
    </mc:AlternateContent>
    <mc:AlternateContent xmlns:mc="http://schemas.openxmlformats.org/markup-compatibility/2006">
      <mc:Choice Requires="x14">
        <control shapeId="8274" r:id="rId22" name="CheckBox82">
          <controlPr autoLine="0" r:id="rId5">
            <anchor>
              <from>
                <xdr:col>5</xdr:col>
                <xdr:colOff>236220</xdr:colOff>
                <xdr:row>94</xdr:row>
                <xdr:rowOff>22860</xdr:rowOff>
              </from>
              <to>
                <xdr:col>5</xdr:col>
                <xdr:colOff>373380</xdr:colOff>
                <xdr:row>95</xdr:row>
                <xdr:rowOff>0</xdr:rowOff>
              </to>
            </anchor>
          </controlPr>
        </control>
      </mc:Choice>
      <mc:Fallback>
        <control shapeId="8274" r:id="rId22" name="CheckBox82"/>
      </mc:Fallback>
    </mc:AlternateContent>
    <mc:AlternateContent xmlns:mc="http://schemas.openxmlformats.org/markup-compatibility/2006">
      <mc:Choice Requires="x14">
        <control shapeId="8273" r:id="rId23" name="CheckBox81">
          <controlPr autoLine="0" r:id="rId5">
            <anchor>
              <from>
                <xdr:col>5</xdr:col>
                <xdr:colOff>236220</xdr:colOff>
                <xdr:row>93</xdr:row>
                <xdr:rowOff>22860</xdr:rowOff>
              </from>
              <to>
                <xdr:col>5</xdr:col>
                <xdr:colOff>373380</xdr:colOff>
                <xdr:row>94</xdr:row>
                <xdr:rowOff>0</xdr:rowOff>
              </to>
            </anchor>
          </controlPr>
        </control>
      </mc:Choice>
      <mc:Fallback>
        <control shapeId="8273" r:id="rId23" name="CheckBox81"/>
      </mc:Fallback>
    </mc:AlternateContent>
    <mc:AlternateContent xmlns:mc="http://schemas.openxmlformats.org/markup-compatibility/2006">
      <mc:Choice Requires="x14">
        <control shapeId="8272" r:id="rId24" name="CheckBox80">
          <controlPr autoLine="0" r:id="rId5">
            <anchor>
              <from>
                <xdr:col>5</xdr:col>
                <xdr:colOff>236220</xdr:colOff>
                <xdr:row>92</xdr:row>
                <xdr:rowOff>22860</xdr:rowOff>
              </from>
              <to>
                <xdr:col>5</xdr:col>
                <xdr:colOff>373380</xdr:colOff>
                <xdr:row>93</xdr:row>
                <xdr:rowOff>0</xdr:rowOff>
              </to>
            </anchor>
          </controlPr>
        </control>
      </mc:Choice>
      <mc:Fallback>
        <control shapeId="8272" r:id="rId24" name="CheckBox80"/>
      </mc:Fallback>
    </mc:AlternateContent>
    <mc:AlternateContent xmlns:mc="http://schemas.openxmlformats.org/markup-compatibility/2006">
      <mc:Choice Requires="x14">
        <control shapeId="8271" r:id="rId25" name="CheckBox79">
          <controlPr autoLine="0" r:id="rId5">
            <anchor>
              <from>
                <xdr:col>5</xdr:col>
                <xdr:colOff>236220</xdr:colOff>
                <xdr:row>91</xdr:row>
                <xdr:rowOff>22860</xdr:rowOff>
              </from>
              <to>
                <xdr:col>5</xdr:col>
                <xdr:colOff>373380</xdr:colOff>
                <xdr:row>92</xdr:row>
                <xdr:rowOff>0</xdr:rowOff>
              </to>
            </anchor>
          </controlPr>
        </control>
      </mc:Choice>
      <mc:Fallback>
        <control shapeId="8271" r:id="rId25" name="CheckBox79"/>
      </mc:Fallback>
    </mc:AlternateContent>
    <mc:AlternateContent xmlns:mc="http://schemas.openxmlformats.org/markup-compatibility/2006">
      <mc:Choice Requires="x14">
        <control shapeId="8270" r:id="rId26" name="CheckBox78">
          <controlPr autoLine="0" r:id="rId5">
            <anchor>
              <from>
                <xdr:col>5</xdr:col>
                <xdr:colOff>236220</xdr:colOff>
                <xdr:row>90</xdr:row>
                <xdr:rowOff>22860</xdr:rowOff>
              </from>
              <to>
                <xdr:col>5</xdr:col>
                <xdr:colOff>373380</xdr:colOff>
                <xdr:row>91</xdr:row>
                <xdr:rowOff>0</xdr:rowOff>
              </to>
            </anchor>
          </controlPr>
        </control>
      </mc:Choice>
      <mc:Fallback>
        <control shapeId="8270" r:id="rId26" name="CheckBox78"/>
      </mc:Fallback>
    </mc:AlternateContent>
    <mc:AlternateContent xmlns:mc="http://schemas.openxmlformats.org/markup-compatibility/2006">
      <mc:Choice Requires="x14">
        <control shapeId="8269" r:id="rId27" name="CheckBox77">
          <controlPr autoLine="0" r:id="rId5">
            <anchor>
              <from>
                <xdr:col>5</xdr:col>
                <xdr:colOff>236220</xdr:colOff>
                <xdr:row>89</xdr:row>
                <xdr:rowOff>22860</xdr:rowOff>
              </from>
              <to>
                <xdr:col>5</xdr:col>
                <xdr:colOff>373380</xdr:colOff>
                <xdr:row>90</xdr:row>
                <xdr:rowOff>0</xdr:rowOff>
              </to>
            </anchor>
          </controlPr>
        </control>
      </mc:Choice>
      <mc:Fallback>
        <control shapeId="8269" r:id="rId27" name="CheckBox77"/>
      </mc:Fallback>
    </mc:AlternateContent>
    <mc:AlternateContent xmlns:mc="http://schemas.openxmlformats.org/markup-compatibility/2006">
      <mc:Choice Requires="x14">
        <control shapeId="8268" r:id="rId28" name="CheckBox76">
          <controlPr autoLine="0" r:id="rId5">
            <anchor>
              <from>
                <xdr:col>5</xdr:col>
                <xdr:colOff>236220</xdr:colOff>
                <xdr:row>88</xdr:row>
                <xdr:rowOff>22860</xdr:rowOff>
              </from>
              <to>
                <xdr:col>5</xdr:col>
                <xdr:colOff>373380</xdr:colOff>
                <xdr:row>89</xdr:row>
                <xdr:rowOff>0</xdr:rowOff>
              </to>
            </anchor>
          </controlPr>
        </control>
      </mc:Choice>
      <mc:Fallback>
        <control shapeId="8268" r:id="rId28" name="CheckBox76"/>
      </mc:Fallback>
    </mc:AlternateContent>
    <mc:AlternateContent xmlns:mc="http://schemas.openxmlformats.org/markup-compatibility/2006">
      <mc:Choice Requires="x14">
        <control shapeId="8267" r:id="rId29" name="CheckBox75">
          <controlPr autoLine="0" r:id="rId5">
            <anchor>
              <from>
                <xdr:col>5</xdr:col>
                <xdr:colOff>236220</xdr:colOff>
                <xdr:row>87</xdr:row>
                <xdr:rowOff>22860</xdr:rowOff>
              </from>
              <to>
                <xdr:col>5</xdr:col>
                <xdr:colOff>373380</xdr:colOff>
                <xdr:row>88</xdr:row>
                <xdr:rowOff>0</xdr:rowOff>
              </to>
            </anchor>
          </controlPr>
        </control>
      </mc:Choice>
      <mc:Fallback>
        <control shapeId="8267" r:id="rId29" name="CheckBox75"/>
      </mc:Fallback>
    </mc:AlternateContent>
    <mc:AlternateContent xmlns:mc="http://schemas.openxmlformats.org/markup-compatibility/2006">
      <mc:Choice Requires="x14">
        <control shapeId="8266" r:id="rId30" name="CheckBox74">
          <controlPr autoLine="0" r:id="rId5">
            <anchor>
              <from>
                <xdr:col>5</xdr:col>
                <xdr:colOff>236220</xdr:colOff>
                <xdr:row>86</xdr:row>
                <xdr:rowOff>22860</xdr:rowOff>
              </from>
              <to>
                <xdr:col>5</xdr:col>
                <xdr:colOff>373380</xdr:colOff>
                <xdr:row>87</xdr:row>
                <xdr:rowOff>0</xdr:rowOff>
              </to>
            </anchor>
          </controlPr>
        </control>
      </mc:Choice>
      <mc:Fallback>
        <control shapeId="8266" r:id="rId30" name="CheckBox74"/>
      </mc:Fallback>
    </mc:AlternateContent>
    <mc:AlternateContent xmlns:mc="http://schemas.openxmlformats.org/markup-compatibility/2006">
      <mc:Choice Requires="x14">
        <control shapeId="8265" r:id="rId31" name="CheckBox73">
          <controlPr autoLine="0" r:id="rId5">
            <anchor>
              <from>
                <xdr:col>5</xdr:col>
                <xdr:colOff>236220</xdr:colOff>
                <xdr:row>85</xdr:row>
                <xdr:rowOff>22860</xdr:rowOff>
              </from>
              <to>
                <xdr:col>5</xdr:col>
                <xdr:colOff>373380</xdr:colOff>
                <xdr:row>86</xdr:row>
                <xdr:rowOff>0</xdr:rowOff>
              </to>
            </anchor>
          </controlPr>
        </control>
      </mc:Choice>
      <mc:Fallback>
        <control shapeId="8265" r:id="rId31" name="CheckBox73"/>
      </mc:Fallback>
    </mc:AlternateContent>
    <mc:AlternateContent xmlns:mc="http://schemas.openxmlformats.org/markup-compatibility/2006">
      <mc:Choice Requires="x14">
        <control shapeId="8264" r:id="rId32" name="CheckBox72">
          <controlPr autoLine="0" r:id="rId5">
            <anchor>
              <from>
                <xdr:col>5</xdr:col>
                <xdr:colOff>236220</xdr:colOff>
                <xdr:row>84</xdr:row>
                <xdr:rowOff>22860</xdr:rowOff>
              </from>
              <to>
                <xdr:col>5</xdr:col>
                <xdr:colOff>373380</xdr:colOff>
                <xdr:row>85</xdr:row>
                <xdr:rowOff>0</xdr:rowOff>
              </to>
            </anchor>
          </controlPr>
        </control>
      </mc:Choice>
      <mc:Fallback>
        <control shapeId="8264" r:id="rId32" name="CheckBox72"/>
      </mc:Fallback>
    </mc:AlternateContent>
    <mc:AlternateContent xmlns:mc="http://schemas.openxmlformats.org/markup-compatibility/2006">
      <mc:Choice Requires="x14">
        <control shapeId="8263" r:id="rId33" name="CheckBox71">
          <controlPr autoLine="0" r:id="rId5">
            <anchor>
              <from>
                <xdr:col>5</xdr:col>
                <xdr:colOff>236220</xdr:colOff>
                <xdr:row>83</xdr:row>
                <xdr:rowOff>22860</xdr:rowOff>
              </from>
              <to>
                <xdr:col>5</xdr:col>
                <xdr:colOff>373380</xdr:colOff>
                <xdr:row>84</xdr:row>
                <xdr:rowOff>0</xdr:rowOff>
              </to>
            </anchor>
          </controlPr>
        </control>
      </mc:Choice>
      <mc:Fallback>
        <control shapeId="8263" r:id="rId33" name="CheckBox71"/>
      </mc:Fallback>
    </mc:AlternateContent>
    <mc:AlternateContent xmlns:mc="http://schemas.openxmlformats.org/markup-compatibility/2006">
      <mc:Choice Requires="x14">
        <control shapeId="8262" r:id="rId34" name="CheckBox70">
          <controlPr autoLine="0" r:id="rId5">
            <anchor>
              <from>
                <xdr:col>5</xdr:col>
                <xdr:colOff>236220</xdr:colOff>
                <xdr:row>82</xdr:row>
                <xdr:rowOff>22860</xdr:rowOff>
              </from>
              <to>
                <xdr:col>5</xdr:col>
                <xdr:colOff>373380</xdr:colOff>
                <xdr:row>83</xdr:row>
                <xdr:rowOff>0</xdr:rowOff>
              </to>
            </anchor>
          </controlPr>
        </control>
      </mc:Choice>
      <mc:Fallback>
        <control shapeId="8262" r:id="rId34" name="CheckBox70"/>
      </mc:Fallback>
    </mc:AlternateContent>
    <mc:AlternateContent xmlns:mc="http://schemas.openxmlformats.org/markup-compatibility/2006">
      <mc:Choice Requires="x14">
        <control shapeId="8261" r:id="rId35" name="CheckBox69">
          <controlPr autoLine="0" r:id="rId5">
            <anchor>
              <from>
                <xdr:col>5</xdr:col>
                <xdr:colOff>236220</xdr:colOff>
                <xdr:row>81</xdr:row>
                <xdr:rowOff>22860</xdr:rowOff>
              </from>
              <to>
                <xdr:col>5</xdr:col>
                <xdr:colOff>373380</xdr:colOff>
                <xdr:row>82</xdr:row>
                <xdr:rowOff>0</xdr:rowOff>
              </to>
            </anchor>
          </controlPr>
        </control>
      </mc:Choice>
      <mc:Fallback>
        <control shapeId="8261" r:id="rId35" name="CheckBox69"/>
      </mc:Fallback>
    </mc:AlternateContent>
    <mc:AlternateContent xmlns:mc="http://schemas.openxmlformats.org/markup-compatibility/2006">
      <mc:Choice Requires="x14">
        <control shapeId="8260" r:id="rId36" name="CheckBox68">
          <controlPr autoLine="0" r:id="rId5">
            <anchor>
              <from>
                <xdr:col>5</xdr:col>
                <xdr:colOff>236220</xdr:colOff>
                <xdr:row>80</xdr:row>
                <xdr:rowOff>22860</xdr:rowOff>
              </from>
              <to>
                <xdr:col>5</xdr:col>
                <xdr:colOff>373380</xdr:colOff>
                <xdr:row>81</xdr:row>
                <xdr:rowOff>0</xdr:rowOff>
              </to>
            </anchor>
          </controlPr>
        </control>
      </mc:Choice>
      <mc:Fallback>
        <control shapeId="8260" r:id="rId36" name="CheckBox68"/>
      </mc:Fallback>
    </mc:AlternateContent>
    <mc:AlternateContent xmlns:mc="http://schemas.openxmlformats.org/markup-compatibility/2006">
      <mc:Choice Requires="x14">
        <control shapeId="8259" r:id="rId37" name="CheckBox67">
          <controlPr autoLine="0" r:id="rId5">
            <anchor>
              <from>
                <xdr:col>5</xdr:col>
                <xdr:colOff>251460</xdr:colOff>
                <xdr:row>79</xdr:row>
                <xdr:rowOff>22860</xdr:rowOff>
              </from>
              <to>
                <xdr:col>5</xdr:col>
                <xdr:colOff>381000</xdr:colOff>
                <xdr:row>80</xdr:row>
                <xdr:rowOff>0</xdr:rowOff>
              </to>
            </anchor>
          </controlPr>
        </control>
      </mc:Choice>
      <mc:Fallback>
        <control shapeId="8259" r:id="rId37" name="CheckBox67"/>
      </mc:Fallback>
    </mc:AlternateContent>
    <mc:AlternateContent xmlns:mc="http://schemas.openxmlformats.org/markup-compatibility/2006">
      <mc:Choice Requires="x14">
        <control shapeId="8258" r:id="rId38" name="CheckBox66">
          <controlPr autoLine="0" r:id="rId5">
            <anchor>
              <from>
                <xdr:col>5</xdr:col>
                <xdr:colOff>251460</xdr:colOff>
                <xdr:row>78</xdr:row>
                <xdr:rowOff>22860</xdr:rowOff>
              </from>
              <to>
                <xdr:col>5</xdr:col>
                <xdr:colOff>381000</xdr:colOff>
                <xdr:row>79</xdr:row>
                <xdr:rowOff>0</xdr:rowOff>
              </to>
            </anchor>
          </controlPr>
        </control>
      </mc:Choice>
      <mc:Fallback>
        <control shapeId="8258" r:id="rId38" name="CheckBox66"/>
      </mc:Fallback>
    </mc:AlternateContent>
    <mc:AlternateContent xmlns:mc="http://schemas.openxmlformats.org/markup-compatibility/2006">
      <mc:Choice Requires="x14">
        <control shapeId="8257" r:id="rId39" name="CheckBox65">
          <controlPr autoLine="0" r:id="rId5">
            <anchor>
              <from>
                <xdr:col>5</xdr:col>
                <xdr:colOff>251460</xdr:colOff>
                <xdr:row>77</xdr:row>
                <xdr:rowOff>22860</xdr:rowOff>
              </from>
              <to>
                <xdr:col>5</xdr:col>
                <xdr:colOff>381000</xdr:colOff>
                <xdr:row>78</xdr:row>
                <xdr:rowOff>0</xdr:rowOff>
              </to>
            </anchor>
          </controlPr>
        </control>
      </mc:Choice>
      <mc:Fallback>
        <control shapeId="8257" r:id="rId39" name="CheckBox65"/>
      </mc:Fallback>
    </mc:AlternateContent>
    <mc:AlternateContent xmlns:mc="http://schemas.openxmlformats.org/markup-compatibility/2006">
      <mc:Choice Requires="x14">
        <control shapeId="8256" r:id="rId40" name="CheckBox64">
          <controlPr autoLine="0" r:id="rId5">
            <anchor>
              <from>
                <xdr:col>5</xdr:col>
                <xdr:colOff>251460</xdr:colOff>
                <xdr:row>76</xdr:row>
                <xdr:rowOff>22860</xdr:rowOff>
              </from>
              <to>
                <xdr:col>5</xdr:col>
                <xdr:colOff>381000</xdr:colOff>
                <xdr:row>77</xdr:row>
                <xdr:rowOff>0</xdr:rowOff>
              </to>
            </anchor>
          </controlPr>
        </control>
      </mc:Choice>
      <mc:Fallback>
        <control shapeId="8256" r:id="rId40" name="CheckBox64"/>
      </mc:Fallback>
    </mc:AlternateContent>
    <mc:AlternateContent xmlns:mc="http://schemas.openxmlformats.org/markup-compatibility/2006">
      <mc:Choice Requires="x14">
        <control shapeId="8255" r:id="rId41" name="CheckBox63">
          <controlPr autoLine="0" r:id="rId5">
            <anchor>
              <from>
                <xdr:col>5</xdr:col>
                <xdr:colOff>251460</xdr:colOff>
                <xdr:row>75</xdr:row>
                <xdr:rowOff>22860</xdr:rowOff>
              </from>
              <to>
                <xdr:col>5</xdr:col>
                <xdr:colOff>381000</xdr:colOff>
                <xdr:row>76</xdr:row>
                <xdr:rowOff>0</xdr:rowOff>
              </to>
            </anchor>
          </controlPr>
        </control>
      </mc:Choice>
      <mc:Fallback>
        <control shapeId="8255" r:id="rId41" name="CheckBox63"/>
      </mc:Fallback>
    </mc:AlternateContent>
    <mc:AlternateContent xmlns:mc="http://schemas.openxmlformats.org/markup-compatibility/2006">
      <mc:Choice Requires="x14">
        <control shapeId="8254" r:id="rId42" name="CheckBox62">
          <controlPr autoLine="0" r:id="rId5">
            <anchor>
              <from>
                <xdr:col>5</xdr:col>
                <xdr:colOff>251460</xdr:colOff>
                <xdr:row>74</xdr:row>
                <xdr:rowOff>22860</xdr:rowOff>
              </from>
              <to>
                <xdr:col>5</xdr:col>
                <xdr:colOff>381000</xdr:colOff>
                <xdr:row>75</xdr:row>
                <xdr:rowOff>0</xdr:rowOff>
              </to>
            </anchor>
          </controlPr>
        </control>
      </mc:Choice>
      <mc:Fallback>
        <control shapeId="8254" r:id="rId42" name="CheckBox62"/>
      </mc:Fallback>
    </mc:AlternateContent>
    <mc:AlternateContent xmlns:mc="http://schemas.openxmlformats.org/markup-compatibility/2006">
      <mc:Choice Requires="x14">
        <control shapeId="8253" r:id="rId43" name="CheckBox61">
          <controlPr autoLine="0" r:id="rId5">
            <anchor>
              <from>
                <xdr:col>5</xdr:col>
                <xdr:colOff>251460</xdr:colOff>
                <xdr:row>73</xdr:row>
                <xdr:rowOff>22860</xdr:rowOff>
              </from>
              <to>
                <xdr:col>5</xdr:col>
                <xdr:colOff>381000</xdr:colOff>
                <xdr:row>74</xdr:row>
                <xdr:rowOff>0</xdr:rowOff>
              </to>
            </anchor>
          </controlPr>
        </control>
      </mc:Choice>
      <mc:Fallback>
        <control shapeId="8253" r:id="rId43" name="CheckBox61"/>
      </mc:Fallback>
    </mc:AlternateContent>
    <mc:AlternateContent xmlns:mc="http://schemas.openxmlformats.org/markup-compatibility/2006">
      <mc:Choice Requires="x14">
        <control shapeId="8252" r:id="rId44" name="CheckBox60">
          <controlPr autoLine="0" r:id="rId5">
            <anchor>
              <from>
                <xdr:col>5</xdr:col>
                <xdr:colOff>251460</xdr:colOff>
                <xdr:row>72</xdr:row>
                <xdr:rowOff>22860</xdr:rowOff>
              </from>
              <to>
                <xdr:col>5</xdr:col>
                <xdr:colOff>381000</xdr:colOff>
                <xdr:row>73</xdr:row>
                <xdr:rowOff>0</xdr:rowOff>
              </to>
            </anchor>
          </controlPr>
        </control>
      </mc:Choice>
      <mc:Fallback>
        <control shapeId="8252" r:id="rId44" name="CheckBox60"/>
      </mc:Fallback>
    </mc:AlternateContent>
    <mc:AlternateContent xmlns:mc="http://schemas.openxmlformats.org/markup-compatibility/2006">
      <mc:Choice Requires="x14">
        <control shapeId="8251" r:id="rId45" name="CheckBox59">
          <controlPr autoLine="0" r:id="rId5">
            <anchor>
              <from>
                <xdr:col>5</xdr:col>
                <xdr:colOff>251460</xdr:colOff>
                <xdr:row>71</xdr:row>
                <xdr:rowOff>22860</xdr:rowOff>
              </from>
              <to>
                <xdr:col>5</xdr:col>
                <xdr:colOff>381000</xdr:colOff>
                <xdr:row>72</xdr:row>
                <xdr:rowOff>0</xdr:rowOff>
              </to>
            </anchor>
          </controlPr>
        </control>
      </mc:Choice>
      <mc:Fallback>
        <control shapeId="8251" r:id="rId45" name="CheckBox59"/>
      </mc:Fallback>
    </mc:AlternateContent>
    <mc:AlternateContent xmlns:mc="http://schemas.openxmlformats.org/markup-compatibility/2006">
      <mc:Choice Requires="x14">
        <control shapeId="8250" r:id="rId46" name="CheckBox58">
          <controlPr autoLine="0" r:id="rId5">
            <anchor>
              <from>
                <xdr:col>5</xdr:col>
                <xdr:colOff>251460</xdr:colOff>
                <xdr:row>70</xdr:row>
                <xdr:rowOff>22860</xdr:rowOff>
              </from>
              <to>
                <xdr:col>5</xdr:col>
                <xdr:colOff>381000</xdr:colOff>
                <xdr:row>71</xdr:row>
                <xdr:rowOff>0</xdr:rowOff>
              </to>
            </anchor>
          </controlPr>
        </control>
      </mc:Choice>
      <mc:Fallback>
        <control shapeId="8250" r:id="rId46" name="CheckBox58"/>
      </mc:Fallback>
    </mc:AlternateContent>
    <mc:AlternateContent xmlns:mc="http://schemas.openxmlformats.org/markup-compatibility/2006">
      <mc:Choice Requires="x14">
        <control shapeId="8249" r:id="rId47" name="CheckBox57">
          <controlPr autoLine="0" r:id="rId5">
            <anchor>
              <from>
                <xdr:col>5</xdr:col>
                <xdr:colOff>251460</xdr:colOff>
                <xdr:row>69</xdr:row>
                <xdr:rowOff>22860</xdr:rowOff>
              </from>
              <to>
                <xdr:col>5</xdr:col>
                <xdr:colOff>381000</xdr:colOff>
                <xdr:row>70</xdr:row>
                <xdr:rowOff>0</xdr:rowOff>
              </to>
            </anchor>
          </controlPr>
        </control>
      </mc:Choice>
      <mc:Fallback>
        <control shapeId="8249" r:id="rId47" name="CheckBox57"/>
      </mc:Fallback>
    </mc:AlternateContent>
    <mc:AlternateContent xmlns:mc="http://schemas.openxmlformats.org/markup-compatibility/2006">
      <mc:Choice Requires="x14">
        <control shapeId="8248" r:id="rId48" name="CheckBox56">
          <controlPr autoLine="0" r:id="rId5">
            <anchor>
              <from>
                <xdr:col>5</xdr:col>
                <xdr:colOff>251460</xdr:colOff>
                <xdr:row>67</xdr:row>
                <xdr:rowOff>22860</xdr:rowOff>
              </from>
              <to>
                <xdr:col>5</xdr:col>
                <xdr:colOff>381000</xdr:colOff>
                <xdr:row>68</xdr:row>
                <xdr:rowOff>0</xdr:rowOff>
              </to>
            </anchor>
          </controlPr>
        </control>
      </mc:Choice>
      <mc:Fallback>
        <control shapeId="8248" r:id="rId48" name="CheckBox56"/>
      </mc:Fallback>
    </mc:AlternateContent>
    <mc:AlternateContent xmlns:mc="http://schemas.openxmlformats.org/markup-compatibility/2006">
      <mc:Choice Requires="x14">
        <control shapeId="8247" r:id="rId49" name="CheckBox55">
          <controlPr autoLine="0" r:id="rId5">
            <anchor>
              <from>
                <xdr:col>5</xdr:col>
                <xdr:colOff>251460</xdr:colOff>
                <xdr:row>68</xdr:row>
                <xdr:rowOff>22860</xdr:rowOff>
              </from>
              <to>
                <xdr:col>5</xdr:col>
                <xdr:colOff>381000</xdr:colOff>
                <xdr:row>69</xdr:row>
                <xdr:rowOff>0</xdr:rowOff>
              </to>
            </anchor>
          </controlPr>
        </control>
      </mc:Choice>
      <mc:Fallback>
        <control shapeId="8247" r:id="rId49" name="CheckBox55"/>
      </mc:Fallback>
    </mc:AlternateContent>
    <mc:AlternateContent xmlns:mc="http://schemas.openxmlformats.org/markup-compatibility/2006">
      <mc:Choice Requires="x14">
        <control shapeId="8246" r:id="rId50" name="CheckBox54">
          <controlPr autoLine="0" r:id="rId5">
            <anchor>
              <from>
                <xdr:col>5</xdr:col>
                <xdr:colOff>251460</xdr:colOff>
                <xdr:row>66</xdr:row>
                <xdr:rowOff>22860</xdr:rowOff>
              </from>
              <to>
                <xdr:col>5</xdr:col>
                <xdr:colOff>381000</xdr:colOff>
                <xdr:row>67</xdr:row>
                <xdr:rowOff>0</xdr:rowOff>
              </to>
            </anchor>
          </controlPr>
        </control>
      </mc:Choice>
      <mc:Fallback>
        <control shapeId="8246" r:id="rId50" name="CheckBox54"/>
      </mc:Fallback>
    </mc:AlternateContent>
    <mc:AlternateContent xmlns:mc="http://schemas.openxmlformats.org/markup-compatibility/2006">
      <mc:Choice Requires="x14">
        <control shapeId="8245" r:id="rId51" name="CheckBox53">
          <controlPr autoLine="0" r:id="rId5">
            <anchor>
              <from>
                <xdr:col>5</xdr:col>
                <xdr:colOff>251460</xdr:colOff>
                <xdr:row>65</xdr:row>
                <xdr:rowOff>22860</xdr:rowOff>
              </from>
              <to>
                <xdr:col>5</xdr:col>
                <xdr:colOff>381000</xdr:colOff>
                <xdr:row>66</xdr:row>
                <xdr:rowOff>0</xdr:rowOff>
              </to>
            </anchor>
          </controlPr>
        </control>
      </mc:Choice>
      <mc:Fallback>
        <control shapeId="8245" r:id="rId51" name="CheckBox53"/>
      </mc:Fallback>
    </mc:AlternateContent>
    <mc:AlternateContent xmlns:mc="http://schemas.openxmlformats.org/markup-compatibility/2006">
      <mc:Choice Requires="x14">
        <control shapeId="8244" r:id="rId52" name="CheckBox52">
          <controlPr autoLine="0" r:id="rId5">
            <anchor>
              <from>
                <xdr:col>5</xdr:col>
                <xdr:colOff>251460</xdr:colOff>
                <xdr:row>64</xdr:row>
                <xdr:rowOff>22860</xdr:rowOff>
              </from>
              <to>
                <xdr:col>5</xdr:col>
                <xdr:colOff>381000</xdr:colOff>
                <xdr:row>65</xdr:row>
                <xdr:rowOff>0</xdr:rowOff>
              </to>
            </anchor>
          </controlPr>
        </control>
      </mc:Choice>
      <mc:Fallback>
        <control shapeId="8244" r:id="rId52" name="CheckBox52"/>
      </mc:Fallback>
    </mc:AlternateContent>
    <mc:AlternateContent xmlns:mc="http://schemas.openxmlformats.org/markup-compatibility/2006">
      <mc:Choice Requires="x14">
        <control shapeId="8243" r:id="rId53" name="CheckBox51">
          <controlPr autoLine="0" r:id="rId5">
            <anchor>
              <from>
                <xdr:col>5</xdr:col>
                <xdr:colOff>251460</xdr:colOff>
                <xdr:row>63</xdr:row>
                <xdr:rowOff>22860</xdr:rowOff>
              </from>
              <to>
                <xdr:col>5</xdr:col>
                <xdr:colOff>381000</xdr:colOff>
                <xdr:row>64</xdr:row>
                <xdr:rowOff>0</xdr:rowOff>
              </to>
            </anchor>
          </controlPr>
        </control>
      </mc:Choice>
      <mc:Fallback>
        <control shapeId="8243" r:id="rId53" name="CheckBox51"/>
      </mc:Fallback>
    </mc:AlternateContent>
    <mc:AlternateContent xmlns:mc="http://schemas.openxmlformats.org/markup-compatibility/2006">
      <mc:Choice Requires="x14">
        <control shapeId="8242" r:id="rId54" name="CheckBox50">
          <controlPr autoLine="0" r:id="rId5">
            <anchor>
              <from>
                <xdr:col>5</xdr:col>
                <xdr:colOff>251460</xdr:colOff>
                <xdr:row>62</xdr:row>
                <xdr:rowOff>22860</xdr:rowOff>
              </from>
              <to>
                <xdr:col>5</xdr:col>
                <xdr:colOff>381000</xdr:colOff>
                <xdr:row>63</xdr:row>
                <xdr:rowOff>0</xdr:rowOff>
              </to>
            </anchor>
          </controlPr>
        </control>
      </mc:Choice>
      <mc:Fallback>
        <control shapeId="8242" r:id="rId54" name="CheckBox50"/>
      </mc:Fallback>
    </mc:AlternateContent>
    <mc:AlternateContent xmlns:mc="http://schemas.openxmlformats.org/markup-compatibility/2006">
      <mc:Choice Requires="x14">
        <control shapeId="8241" r:id="rId55" name="CheckBox49">
          <controlPr autoLine="0" r:id="rId5">
            <anchor>
              <from>
                <xdr:col>5</xdr:col>
                <xdr:colOff>251460</xdr:colOff>
                <xdr:row>61</xdr:row>
                <xdr:rowOff>22860</xdr:rowOff>
              </from>
              <to>
                <xdr:col>5</xdr:col>
                <xdr:colOff>381000</xdr:colOff>
                <xdr:row>62</xdr:row>
                <xdr:rowOff>0</xdr:rowOff>
              </to>
            </anchor>
          </controlPr>
        </control>
      </mc:Choice>
      <mc:Fallback>
        <control shapeId="8241" r:id="rId55" name="CheckBox49"/>
      </mc:Fallback>
    </mc:AlternateContent>
    <mc:AlternateContent xmlns:mc="http://schemas.openxmlformats.org/markup-compatibility/2006">
      <mc:Choice Requires="x14">
        <control shapeId="8240" r:id="rId56" name="CheckBox48">
          <controlPr autoLine="0" r:id="rId5">
            <anchor>
              <from>
                <xdr:col>5</xdr:col>
                <xdr:colOff>251460</xdr:colOff>
                <xdr:row>60</xdr:row>
                <xdr:rowOff>22860</xdr:rowOff>
              </from>
              <to>
                <xdr:col>5</xdr:col>
                <xdr:colOff>381000</xdr:colOff>
                <xdr:row>61</xdr:row>
                <xdr:rowOff>0</xdr:rowOff>
              </to>
            </anchor>
          </controlPr>
        </control>
      </mc:Choice>
      <mc:Fallback>
        <control shapeId="8240" r:id="rId56" name="CheckBox48"/>
      </mc:Fallback>
    </mc:AlternateContent>
    <mc:AlternateContent xmlns:mc="http://schemas.openxmlformats.org/markup-compatibility/2006">
      <mc:Choice Requires="x14">
        <control shapeId="8239" r:id="rId57" name="CheckBox47">
          <controlPr autoLine="0" r:id="rId5">
            <anchor>
              <from>
                <xdr:col>5</xdr:col>
                <xdr:colOff>251460</xdr:colOff>
                <xdr:row>59</xdr:row>
                <xdr:rowOff>22860</xdr:rowOff>
              </from>
              <to>
                <xdr:col>5</xdr:col>
                <xdr:colOff>381000</xdr:colOff>
                <xdr:row>60</xdr:row>
                <xdr:rowOff>0</xdr:rowOff>
              </to>
            </anchor>
          </controlPr>
        </control>
      </mc:Choice>
      <mc:Fallback>
        <control shapeId="8239" r:id="rId57" name="CheckBox47"/>
      </mc:Fallback>
    </mc:AlternateContent>
    <mc:AlternateContent xmlns:mc="http://schemas.openxmlformats.org/markup-compatibility/2006">
      <mc:Choice Requires="x14">
        <control shapeId="8238" r:id="rId58" name="CheckBox46">
          <controlPr autoLine="0" r:id="rId5">
            <anchor>
              <from>
                <xdr:col>5</xdr:col>
                <xdr:colOff>259080</xdr:colOff>
                <xdr:row>58</xdr:row>
                <xdr:rowOff>22860</xdr:rowOff>
              </from>
              <to>
                <xdr:col>5</xdr:col>
                <xdr:colOff>388620</xdr:colOff>
                <xdr:row>59</xdr:row>
                <xdr:rowOff>0</xdr:rowOff>
              </to>
            </anchor>
          </controlPr>
        </control>
      </mc:Choice>
      <mc:Fallback>
        <control shapeId="8238" r:id="rId58" name="CheckBox46"/>
      </mc:Fallback>
    </mc:AlternateContent>
    <mc:AlternateContent xmlns:mc="http://schemas.openxmlformats.org/markup-compatibility/2006">
      <mc:Choice Requires="x14">
        <control shapeId="8237" r:id="rId59" name="CheckBox45">
          <controlPr autoLine="0" r:id="rId5">
            <anchor>
              <from>
                <xdr:col>5</xdr:col>
                <xdr:colOff>251460</xdr:colOff>
                <xdr:row>57</xdr:row>
                <xdr:rowOff>22860</xdr:rowOff>
              </from>
              <to>
                <xdr:col>5</xdr:col>
                <xdr:colOff>381000</xdr:colOff>
                <xdr:row>58</xdr:row>
                <xdr:rowOff>0</xdr:rowOff>
              </to>
            </anchor>
          </controlPr>
        </control>
      </mc:Choice>
      <mc:Fallback>
        <control shapeId="8237" r:id="rId59" name="CheckBox45"/>
      </mc:Fallback>
    </mc:AlternateContent>
    <mc:AlternateContent xmlns:mc="http://schemas.openxmlformats.org/markup-compatibility/2006">
      <mc:Choice Requires="x14">
        <control shapeId="8236" r:id="rId60" name="CheckBox44">
          <controlPr autoLine="0" r:id="rId5">
            <anchor>
              <from>
                <xdr:col>5</xdr:col>
                <xdr:colOff>251460</xdr:colOff>
                <xdr:row>56</xdr:row>
                <xdr:rowOff>22860</xdr:rowOff>
              </from>
              <to>
                <xdr:col>5</xdr:col>
                <xdr:colOff>381000</xdr:colOff>
                <xdr:row>57</xdr:row>
                <xdr:rowOff>0</xdr:rowOff>
              </to>
            </anchor>
          </controlPr>
        </control>
      </mc:Choice>
      <mc:Fallback>
        <control shapeId="8236" r:id="rId60" name="CheckBox44"/>
      </mc:Fallback>
    </mc:AlternateContent>
    <mc:AlternateContent xmlns:mc="http://schemas.openxmlformats.org/markup-compatibility/2006">
      <mc:Choice Requires="x14">
        <control shapeId="8235" r:id="rId61" name="CheckBox43">
          <controlPr autoLine="0" r:id="rId5">
            <anchor>
              <from>
                <xdr:col>5</xdr:col>
                <xdr:colOff>251460</xdr:colOff>
                <xdr:row>55</xdr:row>
                <xdr:rowOff>22860</xdr:rowOff>
              </from>
              <to>
                <xdr:col>5</xdr:col>
                <xdr:colOff>381000</xdr:colOff>
                <xdr:row>56</xdr:row>
                <xdr:rowOff>0</xdr:rowOff>
              </to>
            </anchor>
          </controlPr>
        </control>
      </mc:Choice>
      <mc:Fallback>
        <control shapeId="8235" r:id="rId61" name="CheckBox43"/>
      </mc:Fallback>
    </mc:AlternateContent>
    <mc:AlternateContent xmlns:mc="http://schemas.openxmlformats.org/markup-compatibility/2006">
      <mc:Choice Requires="x14">
        <control shapeId="8234" r:id="rId62" name="CheckBox42">
          <controlPr autoLine="0" r:id="rId5">
            <anchor>
              <from>
                <xdr:col>5</xdr:col>
                <xdr:colOff>251460</xdr:colOff>
                <xdr:row>54</xdr:row>
                <xdr:rowOff>22860</xdr:rowOff>
              </from>
              <to>
                <xdr:col>5</xdr:col>
                <xdr:colOff>381000</xdr:colOff>
                <xdr:row>55</xdr:row>
                <xdr:rowOff>0</xdr:rowOff>
              </to>
            </anchor>
          </controlPr>
        </control>
      </mc:Choice>
      <mc:Fallback>
        <control shapeId="8234" r:id="rId62" name="CheckBox42"/>
      </mc:Fallback>
    </mc:AlternateContent>
    <mc:AlternateContent xmlns:mc="http://schemas.openxmlformats.org/markup-compatibility/2006">
      <mc:Choice Requires="x14">
        <control shapeId="8233" r:id="rId63" name="CheckBox41">
          <controlPr autoLine="0" r:id="rId5">
            <anchor>
              <from>
                <xdr:col>5</xdr:col>
                <xdr:colOff>251460</xdr:colOff>
                <xdr:row>53</xdr:row>
                <xdr:rowOff>22860</xdr:rowOff>
              </from>
              <to>
                <xdr:col>5</xdr:col>
                <xdr:colOff>381000</xdr:colOff>
                <xdr:row>54</xdr:row>
                <xdr:rowOff>0</xdr:rowOff>
              </to>
            </anchor>
          </controlPr>
        </control>
      </mc:Choice>
      <mc:Fallback>
        <control shapeId="8233" r:id="rId63" name="CheckBox41"/>
      </mc:Fallback>
    </mc:AlternateContent>
    <mc:AlternateContent xmlns:mc="http://schemas.openxmlformats.org/markup-compatibility/2006">
      <mc:Choice Requires="x14">
        <control shapeId="8232" r:id="rId64" name="CheckBox40">
          <controlPr autoLine="0" r:id="rId5">
            <anchor>
              <from>
                <xdr:col>5</xdr:col>
                <xdr:colOff>251460</xdr:colOff>
                <xdr:row>52</xdr:row>
                <xdr:rowOff>22860</xdr:rowOff>
              </from>
              <to>
                <xdr:col>5</xdr:col>
                <xdr:colOff>381000</xdr:colOff>
                <xdr:row>53</xdr:row>
                <xdr:rowOff>0</xdr:rowOff>
              </to>
            </anchor>
          </controlPr>
        </control>
      </mc:Choice>
      <mc:Fallback>
        <control shapeId="8232" r:id="rId64" name="CheckBox40"/>
      </mc:Fallback>
    </mc:AlternateContent>
    <mc:AlternateContent xmlns:mc="http://schemas.openxmlformats.org/markup-compatibility/2006">
      <mc:Choice Requires="x14">
        <control shapeId="8231" r:id="rId65" name="CheckBox39">
          <controlPr autoLine="0" r:id="rId5">
            <anchor>
              <from>
                <xdr:col>5</xdr:col>
                <xdr:colOff>251460</xdr:colOff>
                <xdr:row>51</xdr:row>
                <xdr:rowOff>22860</xdr:rowOff>
              </from>
              <to>
                <xdr:col>5</xdr:col>
                <xdr:colOff>381000</xdr:colOff>
                <xdr:row>52</xdr:row>
                <xdr:rowOff>0</xdr:rowOff>
              </to>
            </anchor>
          </controlPr>
        </control>
      </mc:Choice>
      <mc:Fallback>
        <control shapeId="8231" r:id="rId65" name="CheckBox39"/>
      </mc:Fallback>
    </mc:AlternateContent>
    <mc:AlternateContent xmlns:mc="http://schemas.openxmlformats.org/markup-compatibility/2006">
      <mc:Choice Requires="x14">
        <control shapeId="8230" r:id="rId66" name="CheckBox38">
          <controlPr autoLine="0" r:id="rId5">
            <anchor>
              <from>
                <xdr:col>5</xdr:col>
                <xdr:colOff>251460</xdr:colOff>
                <xdr:row>50</xdr:row>
                <xdr:rowOff>22860</xdr:rowOff>
              </from>
              <to>
                <xdr:col>5</xdr:col>
                <xdr:colOff>381000</xdr:colOff>
                <xdr:row>51</xdr:row>
                <xdr:rowOff>0</xdr:rowOff>
              </to>
            </anchor>
          </controlPr>
        </control>
      </mc:Choice>
      <mc:Fallback>
        <control shapeId="8230" r:id="rId66" name="CheckBox38"/>
      </mc:Fallback>
    </mc:AlternateContent>
    <mc:AlternateContent xmlns:mc="http://schemas.openxmlformats.org/markup-compatibility/2006">
      <mc:Choice Requires="x14">
        <control shapeId="8229" r:id="rId67" name="CheckBox37">
          <controlPr autoLine="0" r:id="rId5">
            <anchor>
              <from>
                <xdr:col>5</xdr:col>
                <xdr:colOff>251460</xdr:colOff>
                <xdr:row>49</xdr:row>
                <xdr:rowOff>22860</xdr:rowOff>
              </from>
              <to>
                <xdr:col>5</xdr:col>
                <xdr:colOff>381000</xdr:colOff>
                <xdr:row>50</xdr:row>
                <xdr:rowOff>0</xdr:rowOff>
              </to>
            </anchor>
          </controlPr>
        </control>
      </mc:Choice>
      <mc:Fallback>
        <control shapeId="8229" r:id="rId67" name="CheckBox37"/>
      </mc:Fallback>
    </mc:AlternateContent>
    <mc:AlternateContent xmlns:mc="http://schemas.openxmlformats.org/markup-compatibility/2006">
      <mc:Choice Requires="x14">
        <control shapeId="8228" r:id="rId68" name="CheckBox36">
          <controlPr autoLine="0" r:id="rId5">
            <anchor>
              <from>
                <xdr:col>5</xdr:col>
                <xdr:colOff>251460</xdr:colOff>
                <xdr:row>48</xdr:row>
                <xdr:rowOff>22860</xdr:rowOff>
              </from>
              <to>
                <xdr:col>5</xdr:col>
                <xdr:colOff>381000</xdr:colOff>
                <xdr:row>49</xdr:row>
                <xdr:rowOff>0</xdr:rowOff>
              </to>
            </anchor>
          </controlPr>
        </control>
      </mc:Choice>
      <mc:Fallback>
        <control shapeId="8228" r:id="rId68" name="CheckBox36"/>
      </mc:Fallback>
    </mc:AlternateContent>
    <mc:AlternateContent xmlns:mc="http://schemas.openxmlformats.org/markup-compatibility/2006">
      <mc:Choice Requires="x14">
        <control shapeId="8227" r:id="rId69" name="CheckBox35">
          <controlPr autoLine="0" r:id="rId5">
            <anchor>
              <from>
                <xdr:col>5</xdr:col>
                <xdr:colOff>251460</xdr:colOff>
                <xdr:row>47</xdr:row>
                <xdr:rowOff>22860</xdr:rowOff>
              </from>
              <to>
                <xdr:col>5</xdr:col>
                <xdr:colOff>381000</xdr:colOff>
                <xdr:row>48</xdr:row>
                <xdr:rowOff>0</xdr:rowOff>
              </to>
            </anchor>
          </controlPr>
        </control>
      </mc:Choice>
      <mc:Fallback>
        <control shapeId="8227" r:id="rId69" name="CheckBox35"/>
      </mc:Fallback>
    </mc:AlternateContent>
    <mc:AlternateContent xmlns:mc="http://schemas.openxmlformats.org/markup-compatibility/2006">
      <mc:Choice Requires="x14">
        <control shapeId="8226" r:id="rId70" name="CheckBox34">
          <controlPr autoLine="0" r:id="rId5">
            <anchor>
              <from>
                <xdr:col>5</xdr:col>
                <xdr:colOff>251460</xdr:colOff>
                <xdr:row>45</xdr:row>
                <xdr:rowOff>22860</xdr:rowOff>
              </from>
              <to>
                <xdr:col>5</xdr:col>
                <xdr:colOff>381000</xdr:colOff>
                <xdr:row>46</xdr:row>
                <xdr:rowOff>0</xdr:rowOff>
              </to>
            </anchor>
          </controlPr>
        </control>
      </mc:Choice>
      <mc:Fallback>
        <control shapeId="8226" r:id="rId70" name="CheckBox34"/>
      </mc:Fallback>
    </mc:AlternateContent>
    <mc:AlternateContent xmlns:mc="http://schemas.openxmlformats.org/markup-compatibility/2006">
      <mc:Choice Requires="x14">
        <control shapeId="8225" r:id="rId71" name="CheckBox33">
          <controlPr autoLine="0" r:id="rId5">
            <anchor>
              <from>
                <xdr:col>5</xdr:col>
                <xdr:colOff>251460</xdr:colOff>
                <xdr:row>46</xdr:row>
                <xdr:rowOff>22860</xdr:rowOff>
              </from>
              <to>
                <xdr:col>5</xdr:col>
                <xdr:colOff>381000</xdr:colOff>
                <xdr:row>47</xdr:row>
                <xdr:rowOff>0</xdr:rowOff>
              </to>
            </anchor>
          </controlPr>
        </control>
      </mc:Choice>
      <mc:Fallback>
        <control shapeId="8225" r:id="rId71" name="CheckBox33"/>
      </mc:Fallback>
    </mc:AlternateContent>
    <mc:AlternateContent xmlns:mc="http://schemas.openxmlformats.org/markup-compatibility/2006">
      <mc:Choice Requires="x14">
        <control shapeId="8224" r:id="rId72" name="CheckBox32">
          <controlPr autoLine="0" r:id="rId5">
            <anchor>
              <from>
                <xdr:col>5</xdr:col>
                <xdr:colOff>251460</xdr:colOff>
                <xdr:row>44</xdr:row>
                <xdr:rowOff>22860</xdr:rowOff>
              </from>
              <to>
                <xdr:col>5</xdr:col>
                <xdr:colOff>381000</xdr:colOff>
                <xdr:row>45</xdr:row>
                <xdr:rowOff>0</xdr:rowOff>
              </to>
            </anchor>
          </controlPr>
        </control>
      </mc:Choice>
      <mc:Fallback>
        <control shapeId="8224" r:id="rId72" name="CheckBox32"/>
      </mc:Fallback>
    </mc:AlternateContent>
    <mc:AlternateContent xmlns:mc="http://schemas.openxmlformats.org/markup-compatibility/2006">
      <mc:Choice Requires="x14">
        <control shapeId="8223" r:id="rId73" name="CheckBox31">
          <controlPr autoLine="0" r:id="rId5">
            <anchor>
              <from>
                <xdr:col>5</xdr:col>
                <xdr:colOff>251460</xdr:colOff>
                <xdr:row>43</xdr:row>
                <xdr:rowOff>22860</xdr:rowOff>
              </from>
              <to>
                <xdr:col>5</xdr:col>
                <xdr:colOff>381000</xdr:colOff>
                <xdr:row>44</xdr:row>
                <xdr:rowOff>0</xdr:rowOff>
              </to>
            </anchor>
          </controlPr>
        </control>
      </mc:Choice>
      <mc:Fallback>
        <control shapeId="8223" r:id="rId73" name="CheckBox31"/>
      </mc:Fallback>
    </mc:AlternateContent>
    <mc:AlternateContent xmlns:mc="http://schemas.openxmlformats.org/markup-compatibility/2006">
      <mc:Choice Requires="x14">
        <control shapeId="8222" r:id="rId74" name="CheckBox30">
          <controlPr autoLine="0" r:id="rId5">
            <anchor>
              <from>
                <xdr:col>5</xdr:col>
                <xdr:colOff>251460</xdr:colOff>
                <xdr:row>42</xdr:row>
                <xdr:rowOff>22860</xdr:rowOff>
              </from>
              <to>
                <xdr:col>5</xdr:col>
                <xdr:colOff>381000</xdr:colOff>
                <xdr:row>43</xdr:row>
                <xdr:rowOff>0</xdr:rowOff>
              </to>
            </anchor>
          </controlPr>
        </control>
      </mc:Choice>
      <mc:Fallback>
        <control shapeId="8222" r:id="rId74" name="CheckBox30"/>
      </mc:Fallback>
    </mc:AlternateContent>
    <mc:AlternateContent xmlns:mc="http://schemas.openxmlformats.org/markup-compatibility/2006">
      <mc:Choice Requires="x14">
        <control shapeId="8221" r:id="rId75" name="CheckBox29">
          <controlPr autoLine="0" r:id="rId5">
            <anchor>
              <from>
                <xdr:col>5</xdr:col>
                <xdr:colOff>251460</xdr:colOff>
                <xdr:row>41</xdr:row>
                <xdr:rowOff>22860</xdr:rowOff>
              </from>
              <to>
                <xdr:col>5</xdr:col>
                <xdr:colOff>381000</xdr:colOff>
                <xdr:row>42</xdr:row>
                <xdr:rowOff>0</xdr:rowOff>
              </to>
            </anchor>
          </controlPr>
        </control>
      </mc:Choice>
      <mc:Fallback>
        <control shapeId="8221" r:id="rId75" name="CheckBox29"/>
      </mc:Fallback>
    </mc:AlternateContent>
    <mc:AlternateContent xmlns:mc="http://schemas.openxmlformats.org/markup-compatibility/2006">
      <mc:Choice Requires="x14">
        <control shapeId="8220" r:id="rId76" name="CheckBox28">
          <controlPr autoLine="0" r:id="rId5">
            <anchor>
              <from>
                <xdr:col>5</xdr:col>
                <xdr:colOff>251460</xdr:colOff>
                <xdr:row>40</xdr:row>
                <xdr:rowOff>22860</xdr:rowOff>
              </from>
              <to>
                <xdr:col>5</xdr:col>
                <xdr:colOff>381000</xdr:colOff>
                <xdr:row>41</xdr:row>
                <xdr:rowOff>0</xdr:rowOff>
              </to>
            </anchor>
          </controlPr>
        </control>
      </mc:Choice>
      <mc:Fallback>
        <control shapeId="8220" r:id="rId76" name="CheckBox28"/>
      </mc:Fallback>
    </mc:AlternateContent>
    <mc:AlternateContent xmlns:mc="http://schemas.openxmlformats.org/markup-compatibility/2006">
      <mc:Choice Requires="x14">
        <control shapeId="8219" r:id="rId77" name="CheckBox27">
          <controlPr autoLine="0" r:id="rId5">
            <anchor>
              <from>
                <xdr:col>5</xdr:col>
                <xdr:colOff>251460</xdr:colOff>
                <xdr:row>39</xdr:row>
                <xdr:rowOff>22860</xdr:rowOff>
              </from>
              <to>
                <xdr:col>5</xdr:col>
                <xdr:colOff>381000</xdr:colOff>
                <xdr:row>40</xdr:row>
                <xdr:rowOff>0</xdr:rowOff>
              </to>
            </anchor>
          </controlPr>
        </control>
      </mc:Choice>
      <mc:Fallback>
        <control shapeId="8219" r:id="rId77" name="CheckBox27"/>
      </mc:Fallback>
    </mc:AlternateContent>
    <mc:AlternateContent xmlns:mc="http://schemas.openxmlformats.org/markup-compatibility/2006">
      <mc:Choice Requires="x14">
        <control shapeId="8218" r:id="rId78" name="CheckBox26">
          <controlPr autoLine="0" r:id="rId5">
            <anchor>
              <from>
                <xdr:col>5</xdr:col>
                <xdr:colOff>251460</xdr:colOff>
                <xdr:row>38</xdr:row>
                <xdr:rowOff>22860</xdr:rowOff>
              </from>
              <to>
                <xdr:col>5</xdr:col>
                <xdr:colOff>381000</xdr:colOff>
                <xdr:row>39</xdr:row>
                <xdr:rowOff>0</xdr:rowOff>
              </to>
            </anchor>
          </controlPr>
        </control>
      </mc:Choice>
      <mc:Fallback>
        <control shapeId="8218" r:id="rId78" name="CheckBox26"/>
      </mc:Fallback>
    </mc:AlternateContent>
    <mc:AlternateContent xmlns:mc="http://schemas.openxmlformats.org/markup-compatibility/2006">
      <mc:Choice Requires="x14">
        <control shapeId="8217" r:id="rId79" name="CheckBox25">
          <controlPr autoLine="0" r:id="rId5">
            <anchor>
              <from>
                <xdr:col>5</xdr:col>
                <xdr:colOff>251460</xdr:colOff>
                <xdr:row>37</xdr:row>
                <xdr:rowOff>22860</xdr:rowOff>
              </from>
              <to>
                <xdr:col>5</xdr:col>
                <xdr:colOff>381000</xdr:colOff>
                <xdr:row>38</xdr:row>
                <xdr:rowOff>0</xdr:rowOff>
              </to>
            </anchor>
          </controlPr>
        </control>
      </mc:Choice>
      <mc:Fallback>
        <control shapeId="8217" r:id="rId79" name="CheckBox25"/>
      </mc:Fallback>
    </mc:AlternateContent>
    <mc:AlternateContent xmlns:mc="http://schemas.openxmlformats.org/markup-compatibility/2006">
      <mc:Choice Requires="x14">
        <control shapeId="8216" r:id="rId80" name="CheckBox24">
          <controlPr autoLine="0" r:id="rId5">
            <anchor>
              <from>
                <xdr:col>5</xdr:col>
                <xdr:colOff>251460</xdr:colOff>
                <xdr:row>36</xdr:row>
                <xdr:rowOff>22860</xdr:rowOff>
              </from>
              <to>
                <xdr:col>5</xdr:col>
                <xdr:colOff>381000</xdr:colOff>
                <xdr:row>37</xdr:row>
                <xdr:rowOff>0</xdr:rowOff>
              </to>
            </anchor>
          </controlPr>
        </control>
      </mc:Choice>
      <mc:Fallback>
        <control shapeId="8216" r:id="rId80" name="CheckBox24"/>
      </mc:Fallback>
    </mc:AlternateContent>
    <mc:AlternateContent xmlns:mc="http://schemas.openxmlformats.org/markup-compatibility/2006">
      <mc:Choice Requires="x14">
        <control shapeId="8215" r:id="rId81" name="CheckBox23">
          <controlPr autoLine="0" r:id="rId5">
            <anchor>
              <from>
                <xdr:col>5</xdr:col>
                <xdr:colOff>251460</xdr:colOff>
                <xdr:row>35</xdr:row>
                <xdr:rowOff>22860</xdr:rowOff>
              </from>
              <to>
                <xdr:col>5</xdr:col>
                <xdr:colOff>381000</xdr:colOff>
                <xdr:row>36</xdr:row>
                <xdr:rowOff>0</xdr:rowOff>
              </to>
            </anchor>
          </controlPr>
        </control>
      </mc:Choice>
      <mc:Fallback>
        <control shapeId="8215" r:id="rId81" name="CheckBox23"/>
      </mc:Fallback>
    </mc:AlternateContent>
    <mc:AlternateContent xmlns:mc="http://schemas.openxmlformats.org/markup-compatibility/2006">
      <mc:Choice Requires="x14">
        <control shapeId="8214" r:id="rId82" name="CheckBox22">
          <controlPr autoLine="0" r:id="rId5">
            <anchor>
              <from>
                <xdr:col>5</xdr:col>
                <xdr:colOff>251460</xdr:colOff>
                <xdr:row>34</xdr:row>
                <xdr:rowOff>22860</xdr:rowOff>
              </from>
              <to>
                <xdr:col>5</xdr:col>
                <xdr:colOff>381000</xdr:colOff>
                <xdr:row>35</xdr:row>
                <xdr:rowOff>0</xdr:rowOff>
              </to>
            </anchor>
          </controlPr>
        </control>
      </mc:Choice>
      <mc:Fallback>
        <control shapeId="8214" r:id="rId82" name="CheckBox22"/>
      </mc:Fallback>
    </mc:AlternateContent>
    <mc:AlternateContent xmlns:mc="http://schemas.openxmlformats.org/markup-compatibility/2006">
      <mc:Choice Requires="x14">
        <control shapeId="8213" r:id="rId83" name="CheckBox21">
          <controlPr autoLine="0" r:id="rId5">
            <anchor>
              <from>
                <xdr:col>5</xdr:col>
                <xdr:colOff>251460</xdr:colOff>
                <xdr:row>33</xdr:row>
                <xdr:rowOff>22860</xdr:rowOff>
              </from>
              <to>
                <xdr:col>5</xdr:col>
                <xdr:colOff>381000</xdr:colOff>
                <xdr:row>34</xdr:row>
                <xdr:rowOff>0</xdr:rowOff>
              </to>
            </anchor>
          </controlPr>
        </control>
      </mc:Choice>
      <mc:Fallback>
        <control shapeId="8213" r:id="rId83" name="CheckBox21"/>
      </mc:Fallback>
    </mc:AlternateContent>
    <mc:AlternateContent xmlns:mc="http://schemas.openxmlformats.org/markup-compatibility/2006">
      <mc:Choice Requires="x14">
        <control shapeId="8212" r:id="rId84" name="CheckBox20">
          <controlPr autoLine="0" r:id="rId5">
            <anchor>
              <from>
                <xdr:col>5</xdr:col>
                <xdr:colOff>251460</xdr:colOff>
                <xdr:row>32</xdr:row>
                <xdr:rowOff>22860</xdr:rowOff>
              </from>
              <to>
                <xdr:col>5</xdr:col>
                <xdr:colOff>381000</xdr:colOff>
                <xdr:row>33</xdr:row>
                <xdr:rowOff>0</xdr:rowOff>
              </to>
            </anchor>
          </controlPr>
        </control>
      </mc:Choice>
      <mc:Fallback>
        <control shapeId="8212" r:id="rId84" name="CheckBox20"/>
      </mc:Fallback>
    </mc:AlternateContent>
    <mc:AlternateContent xmlns:mc="http://schemas.openxmlformats.org/markup-compatibility/2006">
      <mc:Choice Requires="x14">
        <control shapeId="8211" r:id="rId85" name="CheckBox19">
          <controlPr autoLine="0" r:id="rId5">
            <anchor>
              <from>
                <xdr:col>5</xdr:col>
                <xdr:colOff>251460</xdr:colOff>
                <xdr:row>31</xdr:row>
                <xdr:rowOff>22860</xdr:rowOff>
              </from>
              <to>
                <xdr:col>5</xdr:col>
                <xdr:colOff>381000</xdr:colOff>
                <xdr:row>32</xdr:row>
                <xdr:rowOff>0</xdr:rowOff>
              </to>
            </anchor>
          </controlPr>
        </control>
      </mc:Choice>
      <mc:Fallback>
        <control shapeId="8211" r:id="rId85" name="CheckBox19"/>
      </mc:Fallback>
    </mc:AlternateContent>
    <mc:AlternateContent xmlns:mc="http://schemas.openxmlformats.org/markup-compatibility/2006">
      <mc:Choice Requires="x14">
        <control shapeId="8210" r:id="rId86" name="CheckBox18">
          <controlPr autoLine="0" r:id="rId5">
            <anchor>
              <from>
                <xdr:col>5</xdr:col>
                <xdr:colOff>251460</xdr:colOff>
                <xdr:row>30</xdr:row>
                <xdr:rowOff>22860</xdr:rowOff>
              </from>
              <to>
                <xdr:col>5</xdr:col>
                <xdr:colOff>381000</xdr:colOff>
                <xdr:row>31</xdr:row>
                <xdr:rowOff>0</xdr:rowOff>
              </to>
            </anchor>
          </controlPr>
        </control>
      </mc:Choice>
      <mc:Fallback>
        <control shapeId="8210" r:id="rId86" name="CheckBox18"/>
      </mc:Fallback>
    </mc:AlternateContent>
    <mc:AlternateContent xmlns:mc="http://schemas.openxmlformats.org/markup-compatibility/2006">
      <mc:Choice Requires="x14">
        <control shapeId="8209" r:id="rId87" name="CheckBox17">
          <controlPr autoLine="0" r:id="rId5">
            <anchor>
              <from>
                <xdr:col>5</xdr:col>
                <xdr:colOff>259080</xdr:colOff>
                <xdr:row>28</xdr:row>
                <xdr:rowOff>22860</xdr:rowOff>
              </from>
              <to>
                <xdr:col>5</xdr:col>
                <xdr:colOff>388620</xdr:colOff>
                <xdr:row>29</xdr:row>
                <xdr:rowOff>0</xdr:rowOff>
              </to>
            </anchor>
          </controlPr>
        </control>
      </mc:Choice>
      <mc:Fallback>
        <control shapeId="8209" r:id="rId87" name="CheckBox17"/>
      </mc:Fallback>
    </mc:AlternateContent>
    <mc:AlternateContent xmlns:mc="http://schemas.openxmlformats.org/markup-compatibility/2006">
      <mc:Choice Requires="x14">
        <control shapeId="8208" r:id="rId88" name="CheckBox16">
          <controlPr autoLine="0" r:id="rId5">
            <anchor>
              <from>
                <xdr:col>5</xdr:col>
                <xdr:colOff>251460</xdr:colOff>
                <xdr:row>29</xdr:row>
                <xdr:rowOff>22860</xdr:rowOff>
              </from>
              <to>
                <xdr:col>5</xdr:col>
                <xdr:colOff>381000</xdr:colOff>
                <xdr:row>30</xdr:row>
                <xdr:rowOff>0</xdr:rowOff>
              </to>
            </anchor>
          </controlPr>
        </control>
      </mc:Choice>
      <mc:Fallback>
        <control shapeId="8208" r:id="rId88" name="CheckBox16"/>
      </mc:Fallback>
    </mc:AlternateContent>
    <mc:AlternateContent xmlns:mc="http://schemas.openxmlformats.org/markup-compatibility/2006">
      <mc:Choice Requires="x14">
        <control shapeId="8207" r:id="rId89" name="CheckBox15">
          <controlPr autoLine="0" r:id="rId5">
            <anchor>
              <from>
                <xdr:col>5</xdr:col>
                <xdr:colOff>259080</xdr:colOff>
                <xdr:row>27</xdr:row>
                <xdr:rowOff>22860</xdr:rowOff>
              </from>
              <to>
                <xdr:col>5</xdr:col>
                <xdr:colOff>388620</xdr:colOff>
                <xdr:row>28</xdr:row>
                <xdr:rowOff>0</xdr:rowOff>
              </to>
            </anchor>
          </controlPr>
        </control>
      </mc:Choice>
      <mc:Fallback>
        <control shapeId="8207" r:id="rId89" name="CheckBox15"/>
      </mc:Fallback>
    </mc:AlternateContent>
    <mc:AlternateContent xmlns:mc="http://schemas.openxmlformats.org/markup-compatibility/2006">
      <mc:Choice Requires="x14">
        <control shapeId="8206" r:id="rId90" name="CheckBox14">
          <controlPr autoLine="0" r:id="rId5">
            <anchor>
              <from>
                <xdr:col>5</xdr:col>
                <xdr:colOff>259080</xdr:colOff>
                <xdr:row>26</xdr:row>
                <xdr:rowOff>22860</xdr:rowOff>
              </from>
              <to>
                <xdr:col>5</xdr:col>
                <xdr:colOff>388620</xdr:colOff>
                <xdr:row>27</xdr:row>
                <xdr:rowOff>0</xdr:rowOff>
              </to>
            </anchor>
          </controlPr>
        </control>
      </mc:Choice>
      <mc:Fallback>
        <control shapeId="8206" r:id="rId90" name="CheckBox14"/>
      </mc:Fallback>
    </mc:AlternateContent>
    <mc:AlternateContent xmlns:mc="http://schemas.openxmlformats.org/markup-compatibility/2006">
      <mc:Choice Requires="x14">
        <control shapeId="8205" r:id="rId91" name="CheckBox13">
          <controlPr autoLine="0" r:id="rId5">
            <anchor>
              <from>
                <xdr:col>5</xdr:col>
                <xdr:colOff>259080</xdr:colOff>
                <xdr:row>25</xdr:row>
                <xdr:rowOff>22860</xdr:rowOff>
              </from>
              <to>
                <xdr:col>5</xdr:col>
                <xdr:colOff>388620</xdr:colOff>
                <xdr:row>26</xdr:row>
                <xdr:rowOff>0</xdr:rowOff>
              </to>
            </anchor>
          </controlPr>
        </control>
      </mc:Choice>
      <mc:Fallback>
        <control shapeId="8205" r:id="rId91" name="CheckBox13"/>
      </mc:Fallback>
    </mc:AlternateContent>
    <mc:AlternateContent xmlns:mc="http://schemas.openxmlformats.org/markup-compatibility/2006">
      <mc:Choice Requires="x14">
        <control shapeId="8204" r:id="rId92" name="CheckBox12">
          <controlPr autoLine="0" r:id="rId5">
            <anchor>
              <from>
                <xdr:col>5</xdr:col>
                <xdr:colOff>259080</xdr:colOff>
                <xdr:row>24</xdr:row>
                <xdr:rowOff>22860</xdr:rowOff>
              </from>
              <to>
                <xdr:col>5</xdr:col>
                <xdr:colOff>388620</xdr:colOff>
                <xdr:row>25</xdr:row>
                <xdr:rowOff>0</xdr:rowOff>
              </to>
            </anchor>
          </controlPr>
        </control>
      </mc:Choice>
      <mc:Fallback>
        <control shapeId="8204" r:id="rId92" name="CheckBox12"/>
      </mc:Fallback>
    </mc:AlternateContent>
    <mc:AlternateContent xmlns:mc="http://schemas.openxmlformats.org/markup-compatibility/2006">
      <mc:Choice Requires="x14">
        <control shapeId="8203" r:id="rId93" name="CheckBox11">
          <controlPr autoLine="0" r:id="rId5">
            <anchor>
              <from>
                <xdr:col>5</xdr:col>
                <xdr:colOff>259080</xdr:colOff>
                <xdr:row>23</xdr:row>
                <xdr:rowOff>22860</xdr:rowOff>
              </from>
              <to>
                <xdr:col>5</xdr:col>
                <xdr:colOff>388620</xdr:colOff>
                <xdr:row>24</xdr:row>
                <xdr:rowOff>0</xdr:rowOff>
              </to>
            </anchor>
          </controlPr>
        </control>
      </mc:Choice>
      <mc:Fallback>
        <control shapeId="8203" r:id="rId93" name="CheckBox11"/>
      </mc:Fallback>
    </mc:AlternateContent>
    <mc:AlternateContent xmlns:mc="http://schemas.openxmlformats.org/markup-compatibility/2006">
      <mc:Choice Requires="x14">
        <control shapeId="8202" r:id="rId94" name="CheckBox10">
          <controlPr autoLine="0" r:id="rId5">
            <anchor>
              <from>
                <xdr:col>5</xdr:col>
                <xdr:colOff>259080</xdr:colOff>
                <xdr:row>22</xdr:row>
                <xdr:rowOff>22860</xdr:rowOff>
              </from>
              <to>
                <xdr:col>5</xdr:col>
                <xdr:colOff>388620</xdr:colOff>
                <xdr:row>23</xdr:row>
                <xdr:rowOff>0</xdr:rowOff>
              </to>
            </anchor>
          </controlPr>
        </control>
      </mc:Choice>
      <mc:Fallback>
        <control shapeId="8202" r:id="rId94" name="CheckBox10"/>
      </mc:Fallback>
    </mc:AlternateContent>
    <mc:AlternateContent xmlns:mc="http://schemas.openxmlformats.org/markup-compatibility/2006">
      <mc:Choice Requires="x14">
        <control shapeId="8201" r:id="rId95" name="CheckBox9">
          <controlPr autoLine="0" r:id="rId5">
            <anchor>
              <from>
                <xdr:col>5</xdr:col>
                <xdr:colOff>259080</xdr:colOff>
                <xdr:row>21</xdr:row>
                <xdr:rowOff>22860</xdr:rowOff>
              </from>
              <to>
                <xdr:col>5</xdr:col>
                <xdr:colOff>388620</xdr:colOff>
                <xdr:row>22</xdr:row>
                <xdr:rowOff>0</xdr:rowOff>
              </to>
            </anchor>
          </controlPr>
        </control>
      </mc:Choice>
      <mc:Fallback>
        <control shapeId="8201" r:id="rId95" name="CheckBox9"/>
      </mc:Fallback>
    </mc:AlternateContent>
    <mc:AlternateContent xmlns:mc="http://schemas.openxmlformats.org/markup-compatibility/2006">
      <mc:Choice Requires="x14">
        <control shapeId="8200" r:id="rId96" name="CheckBox8">
          <controlPr autoLine="0" r:id="rId5">
            <anchor>
              <from>
                <xdr:col>5</xdr:col>
                <xdr:colOff>251460</xdr:colOff>
                <xdr:row>20</xdr:row>
                <xdr:rowOff>22860</xdr:rowOff>
              </from>
              <to>
                <xdr:col>5</xdr:col>
                <xdr:colOff>381000</xdr:colOff>
                <xdr:row>21</xdr:row>
                <xdr:rowOff>0</xdr:rowOff>
              </to>
            </anchor>
          </controlPr>
        </control>
      </mc:Choice>
      <mc:Fallback>
        <control shapeId="8200" r:id="rId96" name="CheckBox8"/>
      </mc:Fallback>
    </mc:AlternateContent>
    <mc:AlternateContent xmlns:mc="http://schemas.openxmlformats.org/markup-compatibility/2006">
      <mc:Choice Requires="x14">
        <control shapeId="8199" r:id="rId97" name="CheckBox7">
          <controlPr autoLine="0" r:id="rId5">
            <anchor>
              <from>
                <xdr:col>5</xdr:col>
                <xdr:colOff>259080</xdr:colOff>
                <xdr:row>19</xdr:row>
                <xdr:rowOff>22860</xdr:rowOff>
              </from>
              <to>
                <xdr:col>5</xdr:col>
                <xdr:colOff>388620</xdr:colOff>
                <xdr:row>20</xdr:row>
                <xdr:rowOff>0</xdr:rowOff>
              </to>
            </anchor>
          </controlPr>
        </control>
      </mc:Choice>
      <mc:Fallback>
        <control shapeId="8199" r:id="rId97" name="CheckBox7"/>
      </mc:Fallback>
    </mc:AlternateContent>
    <mc:AlternateContent xmlns:mc="http://schemas.openxmlformats.org/markup-compatibility/2006">
      <mc:Choice Requires="x14">
        <control shapeId="8198" r:id="rId98" name="CheckBox6">
          <controlPr autoLine="0" r:id="rId5">
            <anchor>
              <from>
                <xdr:col>5</xdr:col>
                <xdr:colOff>259080</xdr:colOff>
                <xdr:row>18</xdr:row>
                <xdr:rowOff>22860</xdr:rowOff>
              </from>
              <to>
                <xdr:col>5</xdr:col>
                <xdr:colOff>388620</xdr:colOff>
                <xdr:row>19</xdr:row>
                <xdr:rowOff>0</xdr:rowOff>
              </to>
            </anchor>
          </controlPr>
        </control>
      </mc:Choice>
      <mc:Fallback>
        <control shapeId="8198" r:id="rId98" name="CheckBox6"/>
      </mc:Fallback>
    </mc:AlternateContent>
    <mc:AlternateContent xmlns:mc="http://schemas.openxmlformats.org/markup-compatibility/2006">
      <mc:Choice Requires="x14">
        <control shapeId="8197" r:id="rId99" name="CheckBox5">
          <controlPr autoLine="0" r:id="rId5">
            <anchor>
              <from>
                <xdr:col>5</xdr:col>
                <xdr:colOff>259080</xdr:colOff>
                <xdr:row>17</xdr:row>
                <xdr:rowOff>22860</xdr:rowOff>
              </from>
              <to>
                <xdr:col>5</xdr:col>
                <xdr:colOff>388620</xdr:colOff>
                <xdr:row>18</xdr:row>
                <xdr:rowOff>0</xdr:rowOff>
              </to>
            </anchor>
          </controlPr>
        </control>
      </mc:Choice>
      <mc:Fallback>
        <control shapeId="8197" r:id="rId99" name="CheckBox5"/>
      </mc:Fallback>
    </mc:AlternateContent>
    <mc:AlternateContent xmlns:mc="http://schemas.openxmlformats.org/markup-compatibility/2006">
      <mc:Choice Requires="x14">
        <control shapeId="8196" r:id="rId100" name="CheckBox4">
          <controlPr autoLine="0" r:id="rId5">
            <anchor>
              <from>
                <xdr:col>5</xdr:col>
                <xdr:colOff>259080</xdr:colOff>
                <xdr:row>16</xdr:row>
                <xdr:rowOff>22860</xdr:rowOff>
              </from>
              <to>
                <xdr:col>5</xdr:col>
                <xdr:colOff>388620</xdr:colOff>
                <xdr:row>17</xdr:row>
                <xdr:rowOff>0</xdr:rowOff>
              </to>
            </anchor>
          </controlPr>
        </control>
      </mc:Choice>
      <mc:Fallback>
        <control shapeId="8196" r:id="rId100" name="CheckBox4"/>
      </mc:Fallback>
    </mc:AlternateContent>
    <mc:AlternateContent xmlns:mc="http://schemas.openxmlformats.org/markup-compatibility/2006">
      <mc:Choice Requires="x14">
        <control shapeId="8195" r:id="rId101" name="CheckBox3">
          <controlPr autoLine="0" r:id="rId5">
            <anchor>
              <from>
                <xdr:col>5</xdr:col>
                <xdr:colOff>259080</xdr:colOff>
                <xdr:row>15</xdr:row>
                <xdr:rowOff>22860</xdr:rowOff>
              </from>
              <to>
                <xdr:col>5</xdr:col>
                <xdr:colOff>388620</xdr:colOff>
                <xdr:row>16</xdr:row>
                <xdr:rowOff>0</xdr:rowOff>
              </to>
            </anchor>
          </controlPr>
        </control>
      </mc:Choice>
      <mc:Fallback>
        <control shapeId="8195" r:id="rId101" name="CheckBox3"/>
      </mc:Fallback>
    </mc:AlternateContent>
    <mc:AlternateContent xmlns:mc="http://schemas.openxmlformats.org/markup-compatibility/2006">
      <mc:Choice Requires="x14">
        <control shapeId="8194" r:id="rId102" name="CheckBox2">
          <controlPr autoLine="0" r:id="rId5">
            <anchor>
              <from>
                <xdr:col>5</xdr:col>
                <xdr:colOff>259080</xdr:colOff>
                <xdr:row>14</xdr:row>
                <xdr:rowOff>22860</xdr:rowOff>
              </from>
              <to>
                <xdr:col>5</xdr:col>
                <xdr:colOff>388620</xdr:colOff>
                <xdr:row>15</xdr:row>
                <xdr:rowOff>0</xdr:rowOff>
              </to>
            </anchor>
          </controlPr>
        </control>
      </mc:Choice>
      <mc:Fallback>
        <control shapeId="8194" r:id="rId102" name="CheckBox2"/>
      </mc:Fallback>
    </mc:AlternateContent>
    <mc:AlternateContent xmlns:mc="http://schemas.openxmlformats.org/markup-compatibility/2006">
      <mc:Choice Requires="x14">
        <control shapeId="8193" r:id="rId103" name="CheckBox1">
          <controlPr autoLine="0" r:id="rId5">
            <anchor>
              <from>
                <xdr:col>5</xdr:col>
                <xdr:colOff>266700</xdr:colOff>
                <xdr:row>13</xdr:row>
                <xdr:rowOff>22860</xdr:rowOff>
              </from>
              <to>
                <xdr:col>5</xdr:col>
                <xdr:colOff>403860</xdr:colOff>
                <xdr:row>14</xdr:row>
                <xdr:rowOff>0</xdr:rowOff>
              </to>
            </anchor>
          </controlPr>
        </control>
      </mc:Choice>
      <mc:Fallback>
        <control shapeId="8193" r:id="rId103" name="CheckBox1"/>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26"/>
  <sheetViews>
    <sheetView workbookViewId="0">
      <selection activeCell="F20" sqref="F20"/>
    </sheetView>
  </sheetViews>
  <sheetFormatPr defaultRowHeight="13.8"/>
  <sheetData>
    <row r="1" spans="1:13">
      <c r="A1" t="s">
        <v>33</v>
      </c>
      <c r="B1">
        <v>5</v>
      </c>
      <c r="C1" t="s">
        <v>47</v>
      </c>
      <c r="D1">
        <v>0</v>
      </c>
      <c r="E1" t="s">
        <v>47</v>
      </c>
      <c r="F1">
        <v>0</v>
      </c>
      <c r="G1" t="s">
        <v>47</v>
      </c>
      <c r="H1">
        <v>1</v>
      </c>
    </row>
    <row r="2" spans="1:13">
      <c r="A2" t="s">
        <v>34</v>
      </c>
      <c r="B2">
        <v>5</v>
      </c>
      <c r="C2" t="s">
        <v>48</v>
      </c>
      <c r="D2">
        <v>0</v>
      </c>
      <c r="E2" t="s">
        <v>48</v>
      </c>
      <c r="F2">
        <v>0</v>
      </c>
      <c r="G2" t="s">
        <v>48</v>
      </c>
      <c r="H2">
        <v>1</v>
      </c>
    </row>
    <row r="3" spans="1:13">
      <c r="A3" t="s">
        <v>35</v>
      </c>
      <c r="B3">
        <v>5</v>
      </c>
      <c r="C3" t="s">
        <v>49</v>
      </c>
      <c r="D3">
        <v>0</v>
      </c>
      <c r="E3" t="s">
        <v>49</v>
      </c>
      <c r="F3">
        <v>0</v>
      </c>
      <c r="G3" t="s">
        <v>49</v>
      </c>
      <c r="H3">
        <v>1</v>
      </c>
    </row>
    <row r="4" spans="1:13">
      <c r="A4" t="s">
        <v>36</v>
      </c>
      <c r="B4">
        <v>5</v>
      </c>
      <c r="C4" t="s">
        <v>53</v>
      </c>
      <c r="D4">
        <v>0</v>
      </c>
      <c r="E4" t="s">
        <v>53</v>
      </c>
      <c r="F4">
        <v>0</v>
      </c>
      <c r="G4" t="s">
        <v>40</v>
      </c>
      <c r="H4">
        <v>1</v>
      </c>
    </row>
    <row r="5" spans="1:13">
      <c r="A5" t="s">
        <v>37</v>
      </c>
      <c r="B5">
        <v>5</v>
      </c>
      <c r="C5" t="s">
        <v>41</v>
      </c>
      <c r="D5">
        <v>0</v>
      </c>
      <c r="E5" t="s">
        <v>41</v>
      </c>
      <c r="F5">
        <v>0</v>
      </c>
    </row>
    <row r="6" spans="1:13">
      <c r="A6" t="s">
        <v>38</v>
      </c>
      <c r="B6">
        <v>5</v>
      </c>
      <c r="C6" t="s">
        <v>54</v>
      </c>
      <c r="D6">
        <v>0</v>
      </c>
      <c r="E6" t="s">
        <v>54</v>
      </c>
      <c r="F6">
        <v>0</v>
      </c>
    </row>
    <row r="7" spans="1:13">
      <c r="A7" t="s">
        <v>39</v>
      </c>
      <c r="B7">
        <v>5</v>
      </c>
      <c r="C7" t="s">
        <v>55</v>
      </c>
      <c r="D7">
        <v>0</v>
      </c>
      <c r="E7" t="s">
        <v>55</v>
      </c>
      <c r="F7">
        <v>0</v>
      </c>
    </row>
    <row r="8" spans="1:13">
      <c r="C8" t="s">
        <v>56</v>
      </c>
      <c r="D8">
        <v>0</v>
      </c>
      <c r="E8" t="s">
        <v>56</v>
      </c>
      <c r="F8">
        <v>0</v>
      </c>
    </row>
    <row r="9" spans="1:13">
      <c r="C9" t="s">
        <v>57</v>
      </c>
      <c r="D9">
        <v>0</v>
      </c>
      <c r="E9" t="s">
        <v>57</v>
      </c>
      <c r="F9">
        <v>0</v>
      </c>
    </row>
    <row r="10" spans="1:13">
      <c r="C10" t="s">
        <v>58</v>
      </c>
      <c r="D10">
        <v>0</v>
      </c>
      <c r="E10" t="s">
        <v>58</v>
      </c>
      <c r="F10">
        <v>0</v>
      </c>
    </row>
    <row r="11" spans="1:13">
      <c r="C11" t="s">
        <v>59</v>
      </c>
      <c r="D11">
        <v>0</v>
      </c>
      <c r="E11" t="s">
        <v>59</v>
      </c>
      <c r="F11">
        <v>0</v>
      </c>
      <c r="L11" t="s">
        <v>40</v>
      </c>
      <c r="M11" t="s">
        <v>40</v>
      </c>
    </row>
    <row r="12" spans="1:13">
      <c r="C12" t="s">
        <v>60</v>
      </c>
      <c r="D12">
        <v>0</v>
      </c>
      <c r="E12" t="s">
        <v>60</v>
      </c>
      <c r="F12">
        <v>0</v>
      </c>
      <c r="L12" t="s">
        <v>41</v>
      </c>
      <c r="M12" t="s">
        <v>41</v>
      </c>
    </row>
    <row r="13" spans="1:13">
      <c r="C13" t="s">
        <v>46</v>
      </c>
      <c r="D13">
        <v>0</v>
      </c>
      <c r="E13" t="s">
        <v>61</v>
      </c>
      <c r="F13">
        <v>0</v>
      </c>
      <c r="L13" t="s">
        <v>42</v>
      </c>
      <c r="M13" t="s">
        <v>42</v>
      </c>
    </row>
    <row r="14" spans="1:13">
      <c r="C14" t="s">
        <v>61</v>
      </c>
      <c r="D14">
        <v>0</v>
      </c>
      <c r="E14" t="s">
        <v>62</v>
      </c>
      <c r="F14">
        <v>0</v>
      </c>
      <c r="L14" t="s">
        <v>43</v>
      </c>
      <c r="M14" t="s">
        <v>43</v>
      </c>
    </row>
    <row r="15" spans="1:13">
      <c r="C15" t="s">
        <v>62</v>
      </c>
      <c r="D15">
        <v>0</v>
      </c>
      <c r="E15" t="s">
        <v>63</v>
      </c>
      <c r="F15">
        <v>0</v>
      </c>
      <c r="L15" t="s">
        <v>44</v>
      </c>
      <c r="M15" t="s">
        <v>44</v>
      </c>
    </row>
    <row r="16" spans="1:13">
      <c r="C16" t="s">
        <v>63</v>
      </c>
      <c r="D16">
        <v>0</v>
      </c>
      <c r="E16" s="29" t="s">
        <v>64</v>
      </c>
      <c r="F16">
        <v>0</v>
      </c>
      <c r="L16" t="s">
        <v>45</v>
      </c>
      <c r="M16" t="s">
        <v>45</v>
      </c>
    </row>
    <row r="17" spans="3:13">
      <c r="C17" s="29" t="s">
        <v>64</v>
      </c>
      <c r="D17">
        <v>0</v>
      </c>
      <c r="E17" s="29" t="s">
        <v>65</v>
      </c>
      <c r="F17">
        <v>0</v>
      </c>
      <c r="M17" t="s">
        <v>46</v>
      </c>
    </row>
    <row r="18" spans="3:13">
      <c r="C18" s="29" t="s">
        <v>65</v>
      </c>
      <c r="D18">
        <v>0</v>
      </c>
      <c r="E18" s="29" t="s">
        <v>66</v>
      </c>
      <c r="F18">
        <v>0</v>
      </c>
    </row>
    <row r="19" spans="3:13">
      <c r="C19" s="29" t="s">
        <v>66</v>
      </c>
      <c r="D19">
        <v>0</v>
      </c>
      <c r="E19" s="29" t="s">
        <v>67</v>
      </c>
      <c r="F19">
        <v>0</v>
      </c>
    </row>
    <row r="20" spans="3:13">
      <c r="C20" s="29" t="s">
        <v>67</v>
      </c>
      <c r="D20">
        <v>0</v>
      </c>
      <c r="E20" s="29" t="s">
        <v>68</v>
      </c>
      <c r="F20">
        <v>0</v>
      </c>
    </row>
    <row r="21" spans="3:13">
      <c r="C21" s="29" t="s">
        <v>68</v>
      </c>
      <c r="D21">
        <v>0</v>
      </c>
    </row>
    <row r="22" spans="3:13">
      <c r="C22" s="29"/>
    </row>
    <row r="23" spans="3:13">
      <c r="C23" s="29"/>
    </row>
    <row r="24" spans="3:13">
      <c r="C24" s="29"/>
    </row>
    <row r="25" spans="3:13">
      <c r="C25" s="29"/>
    </row>
    <row r="26" spans="3:13">
      <c r="C26"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HOME</vt:lpstr>
      <vt:lpstr>Employer Details</vt:lpstr>
      <vt:lpstr>Long-period qualifications</vt:lpstr>
      <vt:lpstr>LPQ achievement</vt:lpstr>
      <vt:lpstr>Short-period qualifications</vt:lpstr>
      <vt:lpstr>Work Experience</vt:lpstr>
      <vt:lpstr>Apprenticeship achievement</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Amanda Facer</cp:lastModifiedBy>
  <cp:lastPrinted>2018-03-29T15:36:52Z</cp:lastPrinted>
  <dcterms:created xsi:type="dcterms:W3CDTF">2018-03-05T15:43:55Z</dcterms:created>
  <dcterms:modified xsi:type="dcterms:W3CDTF">2021-05-24T08:24:26Z</dcterms:modified>
</cp:coreProperties>
</file>